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girlscoutsla.sharepoint.com/ProductProgram/Product Program Documents/Cookie Program/2022 Cookies/Forms/Troop/Drafts/"/>
    </mc:Choice>
  </mc:AlternateContent>
  <xr:revisionPtr revIDLastSave="1226" documentId="8_{39B36E8C-835E-4525-8ADE-06C677D64095}" xr6:coauthVersionLast="47" xr6:coauthVersionMax="47" xr10:uidLastSave="{30D4FCEF-62C6-44C3-8E19-92E4B9C7E68F}"/>
  <bookViews>
    <workbookView xWindow="-108" yWindow="-108" windowWidth="23256" windowHeight="12576" xr2:uid="{00000000-000D-0000-FFFF-FFFF00000000}"/>
  </bookViews>
  <sheets>
    <sheet name="Cookie Boothing Form" sheetId="1" r:id="rId1"/>
    <sheet name="Girls-Pkg Alloc Wksht" sheetId="3" r:id="rId2"/>
    <sheet name="Cookie Boothing Form Workshee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P14" i="3"/>
  <c r="P13" i="3"/>
  <c r="L13" i="3"/>
  <c r="M17" i="1"/>
  <c r="L17" i="1"/>
  <c r="K17" i="1"/>
  <c r="J17" i="1"/>
  <c r="I17" i="1"/>
  <c r="H17" i="1"/>
  <c r="G17" i="1"/>
  <c r="F17" i="1"/>
  <c r="P16" i="1"/>
  <c r="P15" i="1"/>
  <c r="Q12" i="1"/>
  <c r="O11" i="1"/>
  <c r="N11" i="1"/>
  <c r="M10" i="1"/>
  <c r="L10" i="1"/>
  <c r="K10" i="1"/>
  <c r="J10" i="1"/>
  <c r="I10" i="1"/>
  <c r="H10" i="1"/>
  <c r="G10" i="1"/>
  <c r="Q9" i="1"/>
  <c r="P9" i="1"/>
  <c r="Q8" i="1"/>
  <c r="P8" i="1"/>
  <c r="Q7" i="1"/>
  <c r="P7" i="1"/>
  <c r="L14" i="3" l="1"/>
  <c r="P17" i="1"/>
  <c r="Q20" i="1" s="1"/>
  <c r="Q11" i="1"/>
  <c r="Q10" i="1"/>
  <c r="P11" i="1"/>
  <c r="P10" i="1"/>
  <c r="Q21" i="1" l="1"/>
</calcChain>
</file>

<file path=xl/sharedStrings.xml><?xml version="1.0" encoding="utf-8"?>
<sst xmlns="http://schemas.openxmlformats.org/spreadsheetml/2006/main" count="68" uniqueCount="50">
  <si>
    <t>Troop #:</t>
  </si>
  <si>
    <t>Cookie / Booth Chair Name:</t>
  </si>
  <si>
    <t>Date:</t>
  </si>
  <si>
    <t>Chair Phone Number:</t>
  </si>
  <si>
    <t>Booth Location / Time Period:</t>
  </si>
  <si>
    <t>Parent(s) at Site:</t>
  </si>
  <si>
    <t>Total</t>
  </si>
  <si>
    <t>Balancing Money</t>
  </si>
  <si>
    <t>Coin</t>
  </si>
  <si>
    <t>Checks</t>
  </si>
  <si>
    <t>Reconciliation – Difference Should Be ZERO</t>
  </si>
  <si>
    <t>Girls Boothed</t>
  </si>
  <si>
    <t>Start Time</t>
  </si>
  <si>
    <t>End Time</t>
  </si>
  <si>
    <t>Hrs Worked</t>
  </si>
  <si>
    <t>Pkgs Allocated</t>
  </si>
  <si>
    <t>Total Allocated</t>
  </si>
  <si>
    <t>Left to Allocate</t>
  </si>
  <si>
    <t>Entered into eBudde</t>
  </si>
  <si>
    <t>Yes</t>
  </si>
  <si>
    <t>No</t>
  </si>
  <si>
    <t>Notes</t>
  </si>
  <si>
    <t>Use this area for tallying your packages sold during the Booth</t>
  </si>
  <si>
    <t>C4C</t>
  </si>
  <si>
    <t>2022 Cookie Boothing Form</t>
  </si>
  <si>
    <t>ADVF</t>
  </si>
  <si>
    <t>LU</t>
  </si>
  <si>
    <t>TRE</t>
  </si>
  <si>
    <t>DSD</t>
  </si>
  <si>
    <t>SAM</t>
  </si>
  <si>
    <t>TAG</t>
  </si>
  <si>
    <t>TM</t>
  </si>
  <si>
    <t>S'M</t>
  </si>
  <si>
    <t>TT</t>
  </si>
  <si>
    <r>
      <t>A.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>Starting # of Pkgs</t>
    </r>
  </si>
  <si>
    <r>
      <t>B.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># of Pkgs Sold ($5)</t>
    </r>
  </si>
  <si>
    <r>
      <t>C.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># of Pkgs Sold ($6)</t>
    </r>
  </si>
  <si>
    <t>D.   Ending # of Pkgs ($5)</t>
  </si>
  <si>
    <t>E.   Ending # of Pkgs ($6)</t>
  </si>
  <si>
    <r>
      <t xml:space="preserve">TOTAL
</t>
    </r>
    <r>
      <rPr>
        <b/>
        <sz val="8"/>
        <color theme="1"/>
        <rFont val="Arial"/>
        <family val="2"/>
      </rPr>
      <t>(CT)</t>
    </r>
  </si>
  <si>
    <r>
      <t xml:space="preserve">TOTAL
</t>
    </r>
    <r>
      <rPr>
        <b/>
        <sz val="8"/>
        <color theme="1"/>
        <rFont val="Arial"/>
        <family val="2"/>
      </rPr>
      <t>($)</t>
    </r>
  </si>
  <si>
    <t>Girls / Pkg Allocation Worksheet</t>
  </si>
  <si>
    <t>G4C Allocated</t>
  </si>
  <si>
    <r>
      <t xml:space="preserve">Total Pkgs Sold
</t>
    </r>
    <r>
      <rPr>
        <sz val="8"/>
        <color theme="1"/>
        <rFont val="Arial"/>
        <family val="2"/>
      </rPr>
      <t>(Balance to Rows B &amp; C on Cookie Boothing tab)</t>
    </r>
  </si>
  <si>
    <r>
      <t>G.</t>
    </r>
    <r>
      <rPr>
        <sz val="7"/>
        <color theme="1"/>
        <rFont val="Arial"/>
        <family val="2"/>
      </rPr>
      <t>  </t>
    </r>
    <r>
      <rPr>
        <sz val="11"/>
        <color theme="1"/>
        <rFont val="Arial"/>
        <family val="2"/>
      </rPr>
      <t>Cash On Hand</t>
    </r>
  </si>
  <si>
    <r>
      <t>H.</t>
    </r>
    <r>
      <rPr>
        <sz val="7"/>
        <color theme="1"/>
        <rFont val="Arial"/>
        <family val="2"/>
      </rPr>
      <t>  </t>
    </r>
    <r>
      <rPr>
        <sz val="11"/>
        <color theme="1"/>
        <rFont val="Arial"/>
        <family val="2"/>
      </rPr>
      <t>Less: Beginning Cash</t>
    </r>
  </si>
  <si>
    <r>
      <t>I.</t>
    </r>
    <r>
      <rPr>
        <sz val="7"/>
        <color theme="1"/>
        <rFont val="Arial"/>
        <family val="2"/>
      </rPr>
      <t xml:space="preserve">    </t>
    </r>
    <r>
      <rPr>
        <sz val="11"/>
        <color theme="1"/>
        <rFont val="Arial"/>
        <family val="2"/>
      </rPr>
      <t>Amount to Deposit</t>
    </r>
  </si>
  <si>
    <r>
      <t>F.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 xml:space="preserve">List of Credit Cards
</t>
    </r>
    <r>
      <rPr>
        <sz val="8"/>
        <color theme="1"/>
        <rFont val="Arial"/>
        <family val="2"/>
      </rPr>
      <t xml:space="preserve">          (enter $ of each sale)</t>
    </r>
  </si>
  <si>
    <t>Total Sales at this Booth ((B*$5)+(C*$6))</t>
  </si>
  <si>
    <t>Less: Cash/Checks deposited/CC Processed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</si>
</sst>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i/>
      <sz val="11"/>
      <color theme="1"/>
      <name val="Arial"/>
      <family val="2"/>
    </font>
    <font>
      <sz val="2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8C52"/>
        <bgColor indexed="64"/>
      </patternFill>
    </fill>
    <fill>
      <patternFill patternType="solid">
        <fgColor rgb="FFCC00CC"/>
        <bgColor indexed="64"/>
      </patternFill>
    </fill>
    <fill>
      <patternFill patternType="lightUp">
        <bgColor theme="1" tint="0.499984740745262"/>
      </patternFill>
    </fill>
    <fill>
      <patternFill patternType="solid">
        <fgColor rgb="FFCCFF99"/>
        <bgColor indexed="64"/>
      </patternFill>
    </fill>
    <fill>
      <patternFill patternType="lightUp">
        <bgColor theme="0" tint="-0.499984740745262"/>
      </patternFill>
    </fill>
    <fill>
      <patternFill patternType="solid">
        <fgColor rgb="FFFFECB7"/>
        <bgColor indexed="64"/>
      </patternFill>
    </fill>
  </fills>
  <borders count="10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right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56" xfId="0" applyNumberFormat="1" applyFont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16" borderId="66" xfId="0" applyFont="1" applyFill="1" applyBorder="1" applyAlignment="1">
      <alignment horizontal="center" vertical="center" wrapText="1"/>
    </xf>
    <xf numFmtId="0" fontId="2" fillId="16" borderId="66" xfId="0" applyFont="1" applyFill="1" applyBorder="1" applyAlignment="1">
      <alignment vertical="center" wrapText="1"/>
    </xf>
    <xf numFmtId="164" fontId="2" fillId="0" borderId="56" xfId="0" applyNumberFormat="1" applyFont="1" applyBorder="1" applyAlignment="1">
      <alignment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2" fillId="10" borderId="7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right" vertical="center" wrapText="1"/>
    </xf>
    <xf numFmtId="6" fontId="3" fillId="11" borderId="82" xfId="0" applyNumberFormat="1" applyFont="1" applyFill="1" applyBorder="1" applyAlignment="1">
      <alignment horizontal="center" vertical="center" wrapText="1"/>
    </xf>
    <xf numFmtId="6" fontId="3" fillId="11" borderId="89" xfId="0" applyNumberFormat="1" applyFont="1" applyFill="1" applyBorder="1" applyAlignment="1">
      <alignment horizontal="center" vertical="center" wrapText="1"/>
    </xf>
    <xf numFmtId="0" fontId="3" fillId="11" borderId="90" xfId="0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 wrapText="1"/>
    </xf>
    <xf numFmtId="164" fontId="2" fillId="18" borderId="0" xfId="0" applyNumberFormat="1" applyFont="1" applyFill="1" applyBorder="1" applyAlignment="1">
      <alignment vertical="center" wrapText="1"/>
    </xf>
    <xf numFmtId="0" fontId="3" fillId="18" borderId="13" xfId="0" applyFont="1" applyFill="1" applyBorder="1" applyAlignment="1">
      <alignment vertical="center" wrapText="1"/>
    </xf>
    <xf numFmtId="164" fontId="2" fillId="18" borderId="8" xfId="0" applyNumberFormat="1" applyFont="1" applyFill="1" applyBorder="1" applyAlignment="1">
      <alignment vertical="center" wrapText="1"/>
    </xf>
    <xf numFmtId="164" fontId="2" fillId="0" borderId="59" xfId="0" applyNumberFormat="1" applyFont="1" applyBorder="1" applyAlignment="1">
      <alignment horizontal="center" vertical="center"/>
    </xf>
    <xf numFmtId="164" fontId="2" fillId="18" borderId="61" xfId="0" applyNumberFormat="1" applyFont="1" applyFill="1" applyBorder="1" applyAlignment="1">
      <alignment horizontal="center" vertical="center" wrapText="1"/>
    </xf>
    <xf numFmtId="0" fontId="2" fillId="19" borderId="83" xfId="0" applyFont="1" applyFill="1" applyBorder="1" applyAlignment="1">
      <alignment horizontal="center" vertical="center" wrapText="1"/>
    </xf>
    <xf numFmtId="0" fontId="2" fillId="16" borderId="93" xfId="0" applyFont="1" applyFill="1" applyBorder="1" applyAlignment="1">
      <alignment horizontal="center" vertical="center" wrapText="1"/>
    </xf>
    <xf numFmtId="0" fontId="2" fillId="16" borderId="43" xfId="0" applyFont="1" applyFill="1" applyBorder="1" applyAlignment="1">
      <alignment horizontal="left" vertical="center" wrapText="1" indent="2"/>
    </xf>
    <xf numFmtId="0" fontId="2" fillId="16" borderId="79" xfId="0" applyFont="1" applyFill="1" applyBorder="1" applyAlignment="1">
      <alignment horizontal="left" vertical="center" wrapText="1" indent="2"/>
    </xf>
    <xf numFmtId="0" fontId="11" fillId="17" borderId="63" xfId="0" applyFont="1" applyFill="1" applyBorder="1" applyAlignment="1">
      <alignment horizontal="center" vertical="center" wrapText="1"/>
    </xf>
    <xf numFmtId="0" fontId="11" fillId="19" borderId="89" xfId="0" applyFont="1" applyFill="1" applyBorder="1" applyAlignment="1">
      <alignment horizontal="center" vertical="center" wrapText="1"/>
    </xf>
    <xf numFmtId="0" fontId="11" fillId="3" borderId="89" xfId="0" applyFont="1" applyFill="1" applyBorder="1" applyAlignment="1">
      <alignment horizontal="center" vertical="center" wrapText="1"/>
    </xf>
    <xf numFmtId="0" fontId="11" fillId="7" borderId="89" xfId="0" applyFont="1" applyFill="1" applyBorder="1" applyAlignment="1">
      <alignment horizontal="center" vertical="center" wrapText="1"/>
    </xf>
    <xf numFmtId="0" fontId="11" fillId="8" borderId="89" xfId="0" applyFont="1" applyFill="1" applyBorder="1" applyAlignment="1">
      <alignment horizontal="center" vertical="center" wrapText="1"/>
    </xf>
    <xf numFmtId="0" fontId="11" fillId="10" borderId="68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16" borderId="46" xfId="0" applyFont="1" applyFill="1" applyBorder="1" applyAlignment="1">
      <alignment vertical="center" wrapText="1"/>
    </xf>
    <xf numFmtId="0" fontId="11" fillId="5" borderId="8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11" fillId="15" borderId="89" xfId="0" applyFont="1" applyFill="1" applyBorder="1" applyAlignment="1">
      <alignment horizontal="center" vertical="center" wrapText="1"/>
    </xf>
    <xf numFmtId="164" fontId="2" fillId="0" borderId="62" xfId="0" applyNumberFormat="1" applyFont="1" applyBorder="1" applyAlignment="1">
      <alignment vertical="center" wrapText="1"/>
    </xf>
    <xf numFmtId="0" fontId="2" fillId="15" borderId="61" xfId="0" applyFont="1" applyFill="1" applyBorder="1" applyAlignment="1">
      <alignment horizontal="center" vertical="center" wrapText="1"/>
    </xf>
    <xf numFmtId="0" fontId="2" fillId="16" borderId="61" xfId="0" applyFont="1" applyFill="1" applyBorder="1" applyAlignment="1">
      <alignment horizontal="center" vertical="center" wrapText="1"/>
    </xf>
    <xf numFmtId="0" fontId="2" fillId="16" borderId="83" xfId="0" applyFont="1" applyFill="1" applyBorder="1" applyAlignment="1">
      <alignment horizontal="center" vertical="center" wrapText="1"/>
    </xf>
    <xf numFmtId="6" fontId="3" fillId="11" borderId="90" xfId="0" applyNumberFormat="1" applyFont="1" applyFill="1" applyBorder="1" applyAlignment="1">
      <alignment horizontal="center" vertical="center" wrapText="1"/>
    </xf>
    <xf numFmtId="0" fontId="2" fillId="16" borderId="61" xfId="0" applyFont="1" applyFill="1" applyBorder="1" applyAlignment="1">
      <alignment vertical="center" wrapText="1"/>
    </xf>
    <xf numFmtId="0" fontId="2" fillId="16" borderId="97" xfId="0" applyFont="1" applyFill="1" applyBorder="1" applyAlignment="1">
      <alignment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14" borderId="97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/>
    <xf numFmtId="164" fontId="2" fillId="18" borderId="0" xfId="0" applyNumberFormat="1" applyFont="1" applyFill="1" applyBorder="1" applyAlignment="1"/>
    <xf numFmtId="0" fontId="2" fillId="18" borderId="8" xfId="0" applyFont="1" applyFill="1" applyBorder="1" applyAlignment="1"/>
    <xf numFmtId="0" fontId="11" fillId="14" borderId="90" xfId="0" applyFont="1" applyFill="1" applyBorder="1" applyAlignment="1">
      <alignment horizontal="center" vertical="center" wrapText="1"/>
    </xf>
    <xf numFmtId="0" fontId="2" fillId="16" borderId="40" xfId="0" applyFont="1" applyFill="1" applyBorder="1" applyAlignment="1">
      <alignment horizontal="center" vertical="center" wrapText="1"/>
    </xf>
    <xf numFmtId="0" fontId="2" fillId="16" borderId="9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3" fillId="0" borderId="10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17" borderId="43" xfId="0" applyFont="1" applyFill="1" applyBorder="1" applyAlignment="1" applyProtection="1">
      <alignment horizontal="center" vertical="center"/>
      <protection locked="0"/>
    </xf>
    <xf numFmtId="0" fontId="2" fillId="19" borderId="58" xfId="0" applyFont="1" applyFill="1" applyBorder="1" applyAlignment="1" applyProtection="1">
      <alignment horizontal="center" vertical="center" wrapText="1"/>
      <protection locked="0"/>
    </xf>
    <xf numFmtId="0" fontId="2" fillId="19" borderId="83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0" fontId="2" fillId="5" borderId="44" xfId="0" applyFont="1" applyFill="1" applyBorder="1" applyAlignment="1" applyProtection="1">
      <alignment horizontal="center" vertical="center" wrapText="1"/>
      <protection locked="0"/>
    </xf>
    <xf numFmtId="0" fontId="2" fillId="15" borderId="60" xfId="0" applyFont="1" applyFill="1" applyBorder="1" applyAlignment="1" applyProtection="1">
      <alignment horizontal="center" vertical="center" wrapText="1"/>
      <protection locked="0"/>
    </xf>
    <xf numFmtId="0" fontId="2" fillId="15" borderId="61" xfId="0" applyFont="1" applyFill="1" applyBorder="1" applyAlignment="1" applyProtection="1">
      <alignment horizontal="center" vertical="center" wrapText="1"/>
      <protection locked="0"/>
    </xf>
    <xf numFmtId="0" fontId="2" fillId="7" borderId="60" xfId="0" applyFont="1" applyFill="1" applyBorder="1" applyAlignment="1" applyProtection="1">
      <alignment horizontal="center" vertical="center" wrapText="1"/>
      <protection locked="0"/>
    </xf>
    <xf numFmtId="0" fontId="2" fillId="7" borderId="61" xfId="0" applyFont="1" applyFill="1" applyBorder="1" applyAlignment="1" applyProtection="1">
      <alignment horizontal="center" vertical="center" wrapText="1"/>
      <protection locked="0"/>
    </xf>
    <xf numFmtId="0" fontId="2" fillId="8" borderId="41" xfId="0" applyFont="1" applyFill="1" applyBorder="1" applyAlignment="1" applyProtection="1">
      <alignment horizontal="center" vertical="center" wrapText="1"/>
      <protection locked="0"/>
    </xf>
    <xf numFmtId="0" fontId="2" fillId="8" borderId="44" xfId="0" applyFont="1" applyFill="1" applyBorder="1" applyAlignment="1" applyProtection="1">
      <alignment horizontal="center" vertical="center" wrapText="1"/>
      <protection locked="0"/>
    </xf>
    <xf numFmtId="0" fontId="2" fillId="14" borderId="60" xfId="0" applyFont="1" applyFill="1" applyBorder="1" applyAlignment="1" applyProtection="1">
      <alignment horizontal="center" vertical="center" wrapText="1"/>
      <protection locked="0"/>
    </xf>
    <xf numFmtId="0" fontId="2" fillId="10" borderId="65" xfId="0" applyFont="1" applyFill="1" applyBorder="1" applyAlignment="1" applyProtection="1">
      <alignment horizontal="center" vertical="center" wrapText="1"/>
      <protection locked="0"/>
    </xf>
    <xf numFmtId="0" fontId="2" fillId="14" borderId="61" xfId="0" applyFont="1" applyFill="1" applyBorder="1" applyAlignment="1" applyProtection="1">
      <alignment horizontal="center" vertical="center" wrapText="1"/>
      <protection locked="0"/>
    </xf>
    <xf numFmtId="0" fontId="2" fillId="10" borderId="66" xfId="0" applyFont="1" applyFill="1" applyBorder="1" applyAlignment="1" applyProtection="1">
      <alignment horizontal="center" vertical="center" wrapText="1"/>
      <protection locked="0"/>
    </xf>
    <xf numFmtId="164" fontId="2" fillId="0" borderId="86" xfId="0" applyNumberFormat="1" applyFont="1" applyBorder="1" applyAlignment="1" applyProtection="1">
      <alignment horizontal="left" vertical="center" wrapText="1"/>
      <protection locked="0"/>
    </xf>
    <xf numFmtId="164" fontId="2" fillId="0" borderId="70" xfId="0" applyNumberFormat="1" applyFont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Border="1" applyAlignment="1" applyProtection="1">
      <alignment vertical="center" wrapText="1"/>
      <protection locked="0"/>
    </xf>
    <xf numFmtId="164" fontId="2" fillId="0" borderId="98" xfId="0" applyNumberFormat="1" applyFont="1" applyBorder="1" applyAlignment="1" applyProtection="1">
      <alignment vertical="center" wrapText="1"/>
      <protection locked="0"/>
    </xf>
    <xf numFmtId="164" fontId="2" fillId="0" borderId="71" xfId="0" applyNumberFormat="1" applyFont="1" applyBorder="1" applyAlignment="1" applyProtection="1">
      <alignment vertical="center" wrapText="1"/>
      <protection locked="0"/>
    </xf>
    <xf numFmtId="164" fontId="2" fillId="0" borderId="55" xfId="0" applyNumberFormat="1" applyFont="1" applyBorder="1" applyAlignment="1" applyProtection="1">
      <alignment horizontal="left" vertical="center" wrapText="1"/>
      <protection locked="0"/>
    </xf>
    <xf numFmtId="164" fontId="2" fillId="0" borderId="56" xfId="0" applyNumberFormat="1" applyFont="1" applyBorder="1" applyAlignment="1" applyProtection="1">
      <alignment horizontal="center" vertical="center" wrapText="1"/>
      <protection locked="0"/>
    </xf>
    <xf numFmtId="164" fontId="2" fillId="0" borderId="56" xfId="0" applyNumberFormat="1" applyFont="1" applyBorder="1" applyAlignment="1" applyProtection="1">
      <alignment vertical="center" wrapText="1"/>
      <protection locked="0"/>
    </xf>
    <xf numFmtId="164" fontId="2" fillId="0" borderId="59" xfId="0" applyNumberFormat="1" applyFont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Border="1" applyAlignment="1" applyProtection="1">
      <alignment vertical="center" wrapText="1"/>
      <protection locked="0"/>
    </xf>
    <xf numFmtId="164" fontId="2" fillId="0" borderId="92" xfId="0" applyNumberFormat="1" applyFont="1" applyBorder="1" applyAlignment="1" applyProtection="1">
      <alignment vertical="center" wrapText="1"/>
      <protection locked="0"/>
    </xf>
    <xf numFmtId="164" fontId="2" fillId="0" borderId="69" xfId="0" applyNumberFormat="1" applyFont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Border="1" applyAlignment="1" applyProtection="1">
      <alignment vertical="center" wrapText="1"/>
      <protection locked="0"/>
    </xf>
    <xf numFmtId="164" fontId="2" fillId="0" borderId="83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vertical="center" wrapText="1"/>
      <protection locked="0"/>
    </xf>
    <xf numFmtId="164" fontId="2" fillId="0" borderId="61" xfId="0" applyNumberFormat="1" applyFont="1" applyBorder="1" applyAlignment="1" applyProtection="1">
      <alignment vertical="center" wrapText="1"/>
      <protection locked="0"/>
    </xf>
    <xf numFmtId="164" fontId="2" fillId="0" borderId="91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164" fontId="3" fillId="0" borderId="88" xfId="0" applyNumberFormat="1" applyFont="1" applyBorder="1" applyAlignment="1">
      <alignment horizontal="right" vertical="center" wrapText="1"/>
    </xf>
    <xf numFmtId="164" fontId="3" fillId="0" borderId="85" xfId="0" applyNumberFormat="1" applyFont="1" applyBorder="1" applyAlignment="1">
      <alignment horizontal="right" vertical="center" wrapText="1"/>
    </xf>
    <xf numFmtId="0" fontId="3" fillId="18" borderId="87" xfId="0" applyFont="1" applyFill="1" applyBorder="1" applyAlignment="1">
      <alignment horizontal="center" vertical="center" wrapText="1"/>
    </xf>
    <xf numFmtId="0" fontId="3" fillId="18" borderId="8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left" vertical="center" wrapText="1" indent="1"/>
    </xf>
    <xf numFmtId="0" fontId="2" fillId="0" borderId="52" xfId="0" applyFont="1" applyBorder="1" applyAlignment="1">
      <alignment horizontal="left" vertical="center" wrapText="1" indent="1"/>
    </xf>
    <xf numFmtId="0" fontId="2" fillId="0" borderId="53" xfId="0" applyFont="1" applyBorder="1" applyAlignment="1">
      <alignment horizontal="left" vertical="center" wrapText="1" indent="1"/>
    </xf>
    <xf numFmtId="0" fontId="2" fillId="0" borderId="74" xfId="0" applyFont="1" applyBorder="1" applyAlignment="1">
      <alignment horizontal="left" vertical="center" wrapText="1" indent="1"/>
    </xf>
    <xf numFmtId="0" fontId="2" fillId="0" borderId="75" xfId="0" applyFont="1" applyBorder="1" applyAlignment="1">
      <alignment horizontal="left" vertical="center" wrapText="1" indent="1"/>
    </xf>
    <xf numFmtId="0" fontId="2" fillId="0" borderId="76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66" xfId="0" applyFont="1" applyBorder="1" applyAlignment="1">
      <alignment horizontal="left" vertical="center" wrapText="1" indent="1"/>
    </xf>
    <xf numFmtId="0" fontId="2" fillId="0" borderId="57" xfId="0" applyFont="1" applyBorder="1" applyAlignment="1">
      <alignment horizontal="left" vertical="center" wrapText="1" indent="1"/>
    </xf>
    <xf numFmtId="0" fontId="2" fillId="0" borderId="56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left" vertical="center" wrapText="1" inden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64" xfId="0" applyFont="1" applyFill="1" applyBorder="1" applyAlignment="1">
      <alignment vertical="center" wrapText="1"/>
    </xf>
    <xf numFmtId="0" fontId="2" fillId="0" borderId="78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 horizontal="left" vertical="center" wrapText="1" indent="1"/>
    </xf>
    <xf numFmtId="0" fontId="2" fillId="0" borderId="7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104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96" xfId="0" applyFont="1" applyBorder="1" applyAlignment="1" applyProtection="1">
      <alignment horizontal="center" vertical="center" wrapText="1"/>
      <protection locked="0"/>
    </xf>
    <xf numFmtId="0" fontId="6" fillId="0" borderId="99" xfId="0" applyFont="1" applyBorder="1" applyAlignment="1" applyProtection="1">
      <alignment horizontal="center" vertical="center" wrapText="1"/>
      <protection locked="0"/>
    </xf>
    <xf numFmtId="0" fontId="6" fillId="0" borderId="10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3" fillId="19" borderId="29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3" fillId="13" borderId="80" xfId="0" applyFont="1" applyFill="1" applyBorder="1" applyAlignment="1" applyProtection="1">
      <alignment horizontal="center" vertical="center" wrapText="1"/>
      <protection locked="0"/>
    </xf>
    <xf numFmtId="0" fontId="3" fillId="13" borderId="103" xfId="0" applyFont="1" applyFill="1" applyBorder="1" applyAlignment="1" applyProtection="1">
      <alignment horizontal="center" vertical="center" wrapText="1"/>
      <protection locked="0"/>
    </xf>
    <xf numFmtId="0" fontId="3" fillId="13" borderId="104" xfId="0" applyFont="1" applyFill="1" applyBorder="1" applyAlignment="1" applyProtection="1">
      <alignment horizontal="center" vertical="center" wrapText="1"/>
      <protection locked="0"/>
    </xf>
    <xf numFmtId="0" fontId="2" fillId="6" borderId="95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01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3" fillId="6" borderId="95" xfId="0" applyFont="1" applyFill="1" applyBorder="1" applyAlignment="1" applyProtection="1">
      <alignment horizontal="center" vertical="top" wrapText="1"/>
      <protection locked="0"/>
    </xf>
    <xf numFmtId="0" fontId="3" fillId="6" borderId="32" xfId="0" applyFont="1" applyFill="1" applyBorder="1" applyAlignment="1" applyProtection="1">
      <alignment horizontal="center" vertical="top" wrapText="1"/>
      <protection locked="0"/>
    </xf>
    <xf numFmtId="0" fontId="3" fillId="6" borderId="31" xfId="0" applyFont="1" applyFill="1" applyBorder="1" applyAlignment="1" applyProtection="1">
      <alignment horizontal="center" vertical="top" wrapText="1"/>
      <protection locked="0"/>
    </xf>
    <xf numFmtId="0" fontId="3" fillId="6" borderId="22" xfId="0" applyFont="1" applyFill="1" applyBorder="1" applyAlignment="1" applyProtection="1">
      <alignment horizontal="center" vertical="top" wrapText="1"/>
      <protection locked="0"/>
    </xf>
    <xf numFmtId="0" fontId="3" fillId="6" borderId="39" xfId="0" applyFont="1" applyFill="1" applyBorder="1" applyAlignment="1" applyProtection="1">
      <alignment horizontal="center" vertical="top" wrapText="1"/>
      <protection locked="0"/>
    </xf>
    <xf numFmtId="0" fontId="3" fillId="6" borderId="20" xfId="0" applyFont="1" applyFill="1" applyBorder="1" applyAlignment="1" applyProtection="1">
      <alignment horizontal="center" vertical="top" wrapText="1"/>
      <protection locked="0"/>
    </xf>
    <xf numFmtId="0" fontId="13" fillId="6" borderId="29" xfId="0" applyFont="1" applyFill="1" applyBorder="1" applyAlignment="1">
      <alignment horizontal="center" vertical="center" wrapText="1"/>
    </xf>
    <xf numFmtId="0" fontId="2" fillId="5" borderId="95" xfId="0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101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95" xfId="0" applyFont="1" applyFill="1" applyBorder="1" applyAlignment="1" applyProtection="1">
      <alignment horizontal="center" vertical="top" wrapText="1"/>
      <protection locked="0"/>
    </xf>
    <xf numFmtId="0" fontId="3" fillId="5" borderId="32" xfId="0" applyFont="1" applyFill="1" applyBorder="1" applyAlignment="1" applyProtection="1">
      <alignment horizontal="center" vertical="top" wrapText="1"/>
      <protection locked="0"/>
    </xf>
    <xf numFmtId="0" fontId="3" fillId="5" borderId="31" xfId="0" applyFont="1" applyFill="1" applyBorder="1" applyAlignment="1" applyProtection="1">
      <alignment horizontal="center" vertical="top" wrapText="1"/>
      <protection locked="0"/>
    </xf>
    <xf numFmtId="0" fontId="3" fillId="5" borderId="22" xfId="0" applyFont="1" applyFill="1" applyBorder="1" applyAlignment="1" applyProtection="1">
      <alignment horizontal="center" vertical="top" wrapText="1"/>
      <protection locked="0"/>
    </xf>
    <xf numFmtId="0" fontId="3" fillId="5" borderId="3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top" wrapText="1"/>
      <protection locked="0"/>
    </xf>
    <xf numFmtId="0" fontId="13" fillId="5" borderId="29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 wrapText="1"/>
      <protection locked="0"/>
    </xf>
    <xf numFmtId="0" fontId="2" fillId="8" borderId="101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3" fillId="8" borderId="95" xfId="0" applyFont="1" applyFill="1" applyBorder="1" applyAlignment="1" applyProtection="1">
      <alignment horizontal="center" vertical="top" wrapText="1"/>
      <protection locked="0"/>
    </xf>
    <xf numFmtId="0" fontId="3" fillId="8" borderId="32" xfId="0" applyFont="1" applyFill="1" applyBorder="1" applyAlignment="1" applyProtection="1">
      <alignment horizontal="center" vertical="top" wrapText="1"/>
      <protection locked="0"/>
    </xf>
    <xf numFmtId="0" fontId="3" fillId="8" borderId="31" xfId="0" applyFont="1" applyFill="1" applyBorder="1" applyAlignment="1" applyProtection="1">
      <alignment horizontal="center" vertical="top" wrapText="1"/>
      <protection locked="0"/>
    </xf>
    <xf numFmtId="0" fontId="3" fillId="8" borderId="22" xfId="0" applyFont="1" applyFill="1" applyBorder="1" applyAlignment="1" applyProtection="1">
      <alignment horizontal="center" vertical="top" wrapText="1"/>
      <protection locked="0"/>
    </xf>
    <xf numFmtId="0" fontId="3" fillId="8" borderId="39" xfId="0" applyFont="1" applyFill="1" applyBorder="1" applyAlignment="1" applyProtection="1">
      <alignment horizontal="center" vertical="top" wrapText="1"/>
      <protection locked="0"/>
    </xf>
    <xf numFmtId="0" fontId="3" fillId="8" borderId="20" xfId="0" applyFont="1" applyFill="1" applyBorder="1" applyAlignment="1" applyProtection="1">
      <alignment horizontal="center" vertical="top" wrapText="1"/>
      <protection locked="0"/>
    </xf>
    <xf numFmtId="0" fontId="2" fillId="7" borderId="95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2" fillId="7" borderId="101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95" xfId="0" applyFont="1" applyFill="1" applyBorder="1" applyAlignment="1" applyProtection="1">
      <alignment horizontal="center" vertical="top" wrapText="1"/>
      <protection locked="0"/>
    </xf>
    <xf numFmtId="0" fontId="3" fillId="7" borderId="32" xfId="0" applyFont="1" applyFill="1" applyBorder="1" applyAlignment="1" applyProtection="1">
      <alignment horizontal="center" vertical="top" wrapText="1"/>
      <protection locked="0"/>
    </xf>
    <xf numFmtId="0" fontId="3" fillId="7" borderId="31" xfId="0" applyFont="1" applyFill="1" applyBorder="1" applyAlignment="1" applyProtection="1">
      <alignment horizontal="center" vertical="top" wrapText="1"/>
      <protection locked="0"/>
    </xf>
    <xf numFmtId="0" fontId="3" fillId="7" borderId="22" xfId="0" applyFont="1" applyFill="1" applyBorder="1" applyAlignment="1" applyProtection="1">
      <alignment horizontal="center" vertical="top" wrapText="1"/>
      <protection locked="0"/>
    </xf>
    <xf numFmtId="0" fontId="3" fillId="7" borderId="39" xfId="0" applyFont="1" applyFill="1" applyBorder="1" applyAlignment="1" applyProtection="1">
      <alignment horizontal="center" vertical="top" wrapText="1"/>
      <protection locked="0"/>
    </xf>
    <xf numFmtId="0" fontId="3" fillId="7" borderId="20" xfId="0" applyFont="1" applyFill="1" applyBorder="1" applyAlignment="1" applyProtection="1">
      <alignment horizontal="center" vertical="top" wrapText="1"/>
      <protection locked="0"/>
    </xf>
    <xf numFmtId="0" fontId="13" fillId="7" borderId="29" xfId="0" applyFont="1" applyFill="1" applyBorder="1" applyAlignment="1">
      <alignment horizontal="center" vertical="center" wrapText="1"/>
    </xf>
    <xf numFmtId="0" fontId="2" fillId="10" borderId="95" xfId="0" applyFont="1" applyFill="1" applyBorder="1" applyAlignment="1" applyProtection="1">
      <alignment horizontal="center" vertical="center" wrapText="1"/>
      <protection locked="0"/>
    </xf>
    <xf numFmtId="0" fontId="2" fillId="10" borderId="32" xfId="0" applyFont="1" applyFill="1" applyBorder="1" applyAlignment="1" applyProtection="1">
      <alignment horizontal="center" vertical="center" wrapText="1"/>
      <protection locked="0"/>
    </xf>
    <xf numFmtId="0" fontId="2" fillId="10" borderId="39" xfId="0" applyFont="1" applyFill="1" applyBorder="1" applyAlignment="1" applyProtection="1">
      <alignment horizontal="center" vertical="center" wrapText="1"/>
      <protection locked="0"/>
    </xf>
    <xf numFmtId="0" fontId="2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95" xfId="0" applyFont="1" applyFill="1" applyBorder="1" applyAlignment="1" applyProtection="1">
      <alignment horizontal="center" vertical="top" wrapText="1"/>
      <protection locked="0"/>
    </xf>
    <xf numFmtId="0" fontId="3" fillId="10" borderId="32" xfId="0" applyFont="1" applyFill="1" applyBorder="1" applyAlignment="1" applyProtection="1">
      <alignment horizontal="center" vertical="top" wrapText="1"/>
      <protection locked="0"/>
    </xf>
    <xf numFmtId="0" fontId="3" fillId="10" borderId="31" xfId="0" applyFont="1" applyFill="1" applyBorder="1" applyAlignment="1" applyProtection="1">
      <alignment horizontal="center" vertical="top" wrapText="1"/>
      <protection locked="0"/>
    </xf>
    <xf numFmtId="0" fontId="3" fillId="10" borderId="22" xfId="0" applyFont="1" applyFill="1" applyBorder="1" applyAlignment="1" applyProtection="1">
      <alignment horizontal="center" vertical="top" wrapText="1"/>
      <protection locked="0"/>
    </xf>
    <xf numFmtId="0" fontId="3" fillId="10" borderId="39" xfId="0" applyFont="1" applyFill="1" applyBorder="1" applyAlignment="1" applyProtection="1">
      <alignment horizontal="center" vertical="top" wrapText="1"/>
      <protection locked="0"/>
    </xf>
    <xf numFmtId="0" fontId="3" fillId="10" borderId="20" xfId="0" applyFont="1" applyFill="1" applyBorder="1" applyAlignment="1" applyProtection="1">
      <alignment horizontal="center" vertical="top" wrapText="1"/>
      <protection locked="0"/>
    </xf>
    <xf numFmtId="0" fontId="13" fillId="10" borderId="29" xfId="0" applyFont="1" applyFill="1" applyBorder="1" applyAlignment="1">
      <alignment horizontal="center" vertical="center" wrapText="1"/>
    </xf>
    <xf numFmtId="0" fontId="2" fillId="9" borderId="95" xfId="0" applyFont="1" applyFill="1" applyBorder="1" applyAlignment="1" applyProtection="1">
      <alignment horizontal="center" vertical="center" wrapText="1"/>
      <protection locked="0"/>
    </xf>
    <xf numFmtId="0" fontId="2" fillId="9" borderId="32" xfId="0" applyFont="1" applyFill="1" applyBorder="1" applyAlignment="1" applyProtection="1">
      <alignment horizontal="center" vertical="center" wrapText="1"/>
      <protection locked="0"/>
    </xf>
    <xf numFmtId="0" fontId="2" fillId="9" borderId="101" xfId="0" applyFont="1" applyFill="1" applyBorder="1" applyAlignment="1" applyProtection="1">
      <alignment horizontal="center" vertical="center" wrapText="1"/>
      <protection locked="0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0" fontId="3" fillId="9" borderId="95" xfId="0" applyFont="1" applyFill="1" applyBorder="1" applyAlignment="1" applyProtection="1">
      <alignment horizontal="center" vertical="top" wrapText="1"/>
      <protection locked="0"/>
    </xf>
    <xf numFmtId="0" fontId="3" fillId="9" borderId="32" xfId="0" applyFont="1" applyFill="1" applyBorder="1" applyAlignment="1" applyProtection="1">
      <alignment horizontal="center" vertical="top" wrapText="1"/>
      <protection locked="0"/>
    </xf>
    <xf numFmtId="0" fontId="3" fillId="9" borderId="31" xfId="0" applyFont="1" applyFill="1" applyBorder="1" applyAlignment="1" applyProtection="1">
      <alignment horizontal="center" vertical="top" wrapText="1"/>
      <protection locked="0"/>
    </xf>
    <xf numFmtId="0" fontId="3" fillId="9" borderId="22" xfId="0" applyFont="1" applyFill="1" applyBorder="1" applyAlignment="1" applyProtection="1">
      <alignment horizontal="center" vertical="top" wrapText="1"/>
      <protection locked="0"/>
    </xf>
    <xf numFmtId="0" fontId="3" fillId="9" borderId="39" xfId="0" applyFont="1" applyFill="1" applyBorder="1" applyAlignment="1" applyProtection="1">
      <alignment horizontal="center" vertical="top" wrapText="1"/>
      <protection locked="0"/>
    </xf>
    <xf numFmtId="0" fontId="3" fillId="9" borderId="20" xfId="0" applyFont="1" applyFill="1" applyBorder="1" applyAlignment="1" applyProtection="1">
      <alignment horizontal="center" vertical="top" wrapText="1"/>
      <protection locked="0"/>
    </xf>
    <xf numFmtId="0" fontId="13" fillId="9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9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95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0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3" borderId="95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10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4" borderId="95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101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3" fillId="13" borderId="95" xfId="0" applyFont="1" applyFill="1" applyBorder="1" applyAlignment="1" applyProtection="1">
      <alignment horizontal="center" vertical="top" wrapText="1"/>
      <protection locked="0"/>
    </xf>
    <xf numFmtId="0" fontId="3" fillId="13" borderId="32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13" borderId="22" xfId="0" applyFont="1" applyFill="1" applyBorder="1" applyAlignment="1" applyProtection="1">
      <alignment horizontal="center" vertical="top" wrapText="1"/>
      <protection locked="0"/>
    </xf>
    <xf numFmtId="0" fontId="3" fillId="13" borderId="39" xfId="0" applyFont="1" applyFill="1" applyBorder="1" applyAlignment="1" applyProtection="1">
      <alignment horizontal="center" vertical="top" wrapText="1"/>
      <protection locked="0"/>
    </xf>
    <xf numFmtId="0" fontId="3" fillId="13" borderId="20" xfId="0" applyFont="1" applyFill="1" applyBorder="1" applyAlignment="1" applyProtection="1">
      <alignment horizontal="center" vertical="top" wrapText="1"/>
      <protection locked="0"/>
    </xf>
    <xf numFmtId="0" fontId="3" fillId="19" borderId="95" xfId="0" applyFont="1" applyFill="1" applyBorder="1" applyAlignment="1" applyProtection="1">
      <alignment horizontal="center" vertical="top" wrapText="1"/>
      <protection locked="0"/>
    </xf>
    <xf numFmtId="0" fontId="3" fillId="19" borderId="32" xfId="0" applyFont="1" applyFill="1" applyBorder="1" applyAlignment="1" applyProtection="1">
      <alignment horizontal="center" vertical="top" wrapText="1"/>
      <protection locked="0"/>
    </xf>
    <xf numFmtId="0" fontId="3" fillId="19" borderId="31" xfId="0" applyFont="1" applyFill="1" applyBorder="1" applyAlignment="1" applyProtection="1">
      <alignment horizontal="center" vertical="top" wrapText="1"/>
      <protection locked="0"/>
    </xf>
    <xf numFmtId="0" fontId="3" fillId="19" borderId="22" xfId="0" applyFont="1" applyFill="1" applyBorder="1" applyAlignment="1" applyProtection="1">
      <alignment horizontal="center" vertical="top" wrapText="1"/>
      <protection locked="0"/>
    </xf>
    <xf numFmtId="0" fontId="3" fillId="19" borderId="39" xfId="0" applyFont="1" applyFill="1" applyBorder="1" applyAlignment="1" applyProtection="1">
      <alignment horizontal="center" vertical="top" wrapText="1"/>
      <protection locked="0"/>
    </xf>
    <xf numFmtId="0" fontId="3" fillId="19" borderId="20" xfId="0" applyFont="1" applyFill="1" applyBorder="1" applyAlignment="1" applyProtection="1">
      <alignment horizontal="center" vertical="top" wrapText="1"/>
      <protection locked="0"/>
    </xf>
    <xf numFmtId="0" fontId="3" fillId="3" borderId="95" xfId="0" applyFont="1" applyFill="1" applyBorder="1" applyAlignment="1" applyProtection="1">
      <alignment horizontal="center" vertical="top" wrapText="1"/>
      <protection locked="0"/>
    </xf>
    <xf numFmtId="0" fontId="3" fillId="3" borderId="32" xfId="0" applyFont="1" applyFill="1" applyBorder="1" applyAlignment="1" applyProtection="1">
      <alignment horizontal="center" vertical="top" wrapText="1"/>
      <protection locked="0"/>
    </xf>
    <xf numFmtId="0" fontId="3" fillId="3" borderId="3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39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0" fontId="3" fillId="4" borderId="95" xfId="0" applyFont="1" applyFill="1" applyBorder="1" applyAlignment="1" applyProtection="1">
      <alignment horizontal="center" vertical="top" wrapText="1"/>
      <protection locked="0"/>
    </xf>
    <xf numFmtId="0" fontId="3" fillId="4" borderId="32" xfId="0" applyFont="1" applyFill="1" applyBorder="1" applyAlignment="1" applyProtection="1">
      <alignment horizontal="center" vertical="top" wrapText="1"/>
      <protection locked="0"/>
    </xf>
    <xf numFmtId="0" fontId="3" fillId="4" borderId="31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39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13" fillId="4" borderId="2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2" fillId="19" borderId="95" xfId="0" applyFont="1" applyFill="1" applyBorder="1" applyAlignment="1" applyProtection="1">
      <alignment horizontal="center" vertical="center" wrapText="1"/>
      <protection locked="0"/>
    </xf>
    <xf numFmtId="0" fontId="2" fillId="19" borderId="32" xfId="0" applyFont="1" applyFill="1" applyBorder="1" applyAlignment="1" applyProtection="1">
      <alignment horizontal="center" vertical="center" wrapText="1"/>
      <protection locked="0"/>
    </xf>
    <xf numFmtId="0" fontId="2" fillId="19" borderId="101" xfId="0" applyFont="1" applyFill="1" applyBorder="1" applyAlignment="1" applyProtection="1">
      <alignment horizontal="center" vertical="center" wrapText="1"/>
      <protection locked="0"/>
    </xf>
    <xf numFmtId="0" fontId="2" fillId="19" borderId="2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CB7"/>
      <color rgb="FFCCFF99"/>
      <color rgb="FFCC00CC"/>
      <color rgb="FFBC00BC"/>
      <color rgb="FFFFE089"/>
      <color rgb="FFFFFF99"/>
      <color rgb="FFFF57FF"/>
      <color rgb="FFEE00EE"/>
      <color rgb="FFC68C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zoomScale="120" zoomScaleNormal="120" zoomScaleSheetLayoutView="100" workbookViewId="0">
      <selection activeCell="Q20" sqref="Q20"/>
    </sheetView>
  </sheetViews>
  <sheetFormatPr defaultColWidth="9.109375" defaultRowHeight="13.8" x14ac:dyDescent="0.25"/>
  <cols>
    <col min="1" max="1" width="11.109375" style="1" customWidth="1"/>
    <col min="2" max="2" width="0.109375" style="1" customWidth="1"/>
    <col min="3" max="3" width="9.109375" style="1" customWidth="1"/>
    <col min="4" max="4" width="2.6640625" style="1" customWidth="1"/>
    <col min="5" max="5" width="7" style="1" customWidth="1"/>
    <col min="6" max="11" width="8.109375" style="1" customWidth="1"/>
    <col min="12" max="12" width="8.6640625" style="1" customWidth="1"/>
    <col min="13" max="13" width="8.88671875" style="1" customWidth="1"/>
    <col min="14" max="15" width="8.109375" style="1" customWidth="1"/>
    <col min="16" max="16" width="9.33203125" style="1" customWidth="1"/>
    <col min="17" max="17" width="9.5546875" style="1" customWidth="1"/>
    <col min="18" max="16384" width="9.109375" style="1"/>
  </cols>
  <sheetData>
    <row r="1" spans="1:18" ht="22.2" thickTop="1" thickBot="1" x14ac:dyDescent="0.3">
      <c r="A1" s="179" t="s">
        <v>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8" ht="28.5" customHeight="1" thickTop="1" thickBot="1" x14ac:dyDescent="0.3">
      <c r="A2" s="182" t="s">
        <v>0</v>
      </c>
      <c r="B2" s="183"/>
      <c r="C2" s="184"/>
      <c r="D2" s="184"/>
      <c r="E2" s="184"/>
      <c r="F2" s="184"/>
      <c r="G2" s="184"/>
      <c r="H2" s="184"/>
      <c r="I2" s="184"/>
      <c r="J2" s="183" t="s">
        <v>1</v>
      </c>
      <c r="K2" s="183"/>
      <c r="L2" s="183"/>
      <c r="M2" s="184"/>
      <c r="N2" s="184"/>
      <c r="O2" s="184"/>
      <c r="P2" s="184"/>
      <c r="Q2" s="185"/>
    </row>
    <row r="3" spans="1:18" ht="29.25" customHeight="1" thickBot="1" x14ac:dyDescent="0.3">
      <c r="A3" s="72" t="s">
        <v>2</v>
      </c>
      <c r="B3" s="186"/>
      <c r="C3" s="186"/>
      <c r="D3" s="186"/>
      <c r="E3" s="186"/>
      <c r="F3" s="186"/>
      <c r="G3" s="186"/>
      <c r="H3" s="186"/>
      <c r="I3" s="186"/>
      <c r="J3" s="191" t="s">
        <v>3</v>
      </c>
      <c r="K3" s="191"/>
      <c r="L3" s="191"/>
      <c r="M3" s="189"/>
      <c r="N3" s="189"/>
      <c r="O3" s="189"/>
      <c r="P3" s="189"/>
      <c r="Q3" s="190"/>
    </row>
    <row r="4" spans="1:18" ht="29.25" customHeight="1" thickBot="1" x14ac:dyDescent="0.3">
      <c r="A4" s="187" t="s">
        <v>4</v>
      </c>
      <c r="B4" s="188"/>
      <c r="C4" s="188"/>
      <c r="D4" s="188"/>
      <c r="E4" s="189"/>
      <c r="F4" s="189"/>
      <c r="G4" s="189"/>
      <c r="H4" s="189"/>
      <c r="I4" s="189"/>
      <c r="J4" s="191" t="s">
        <v>5</v>
      </c>
      <c r="K4" s="191"/>
      <c r="L4" s="191"/>
      <c r="M4" s="192"/>
      <c r="N4" s="192"/>
      <c r="O4" s="192"/>
      <c r="P4" s="192"/>
      <c r="Q4" s="193"/>
    </row>
    <row r="5" spans="1:18" ht="14.4" thickBot="1" x14ac:dyDescent="0.3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/>
    </row>
    <row r="6" spans="1:18" ht="33" customHeight="1" thickTop="1" thickBot="1" x14ac:dyDescent="0.3">
      <c r="A6" s="132"/>
      <c r="B6" s="133"/>
      <c r="C6" s="133"/>
      <c r="D6" s="133"/>
      <c r="E6" s="134"/>
      <c r="F6" s="41" t="s">
        <v>23</v>
      </c>
      <c r="G6" s="42" t="s">
        <v>25</v>
      </c>
      <c r="H6" s="43" t="s">
        <v>26</v>
      </c>
      <c r="I6" s="49" t="s">
        <v>27</v>
      </c>
      <c r="J6" s="54" t="s">
        <v>28</v>
      </c>
      <c r="K6" s="56" t="s">
        <v>29</v>
      </c>
      <c r="L6" s="44" t="s">
        <v>30</v>
      </c>
      <c r="M6" s="45" t="s">
        <v>31</v>
      </c>
      <c r="N6" s="69" t="s">
        <v>32</v>
      </c>
      <c r="O6" s="46" t="s">
        <v>33</v>
      </c>
      <c r="P6" s="47" t="s">
        <v>39</v>
      </c>
      <c r="Q6" s="48" t="s">
        <v>40</v>
      </c>
    </row>
    <row r="7" spans="1:18" ht="21.75" customHeight="1" thickTop="1" x14ac:dyDescent="0.25">
      <c r="A7" s="135" t="s">
        <v>34</v>
      </c>
      <c r="B7" s="136"/>
      <c r="C7" s="136"/>
      <c r="D7" s="136"/>
      <c r="E7" s="137"/>
      <c r="F7" s="70"/>
      <c r="G7" s="77"/>
      <c r="H7" s="79"/>
      <c r="I7" s="81"/>
      <c r="J7" s="83"/>
      <c r="K7" s="85"/>
      <c r="L7" s="87"/>
      <c r="M7" s="89"/>
      <c r="N7" s="91"/>
      <c r="O7" s="92"/>
      <c r="P7" s="16">
        <f>SUM(G7:O7)</f>
        <v>0</v>
      </c>
      <c r="Q7" s="14">
        <f>SUM(G7:M7)*5+SUM(N7+O7)*6</f>
        <v>0</v>
      </c>
    </row>
    <row r="8" spans="1:18" ht="21.75" customHeight="1" x14ac:dyDescent="0.25">
      <c r="A8" s="138" t="s">
        <v>35</v>
      </c>
      <c r="B8" s="139"/>
      <c r="C8" s="139"/>
      <c r="D8" s="139"/>
      <c r="E8" s="140"/>
      <c r="F8" s="76"/>
      <c r="G8" s="78"/>
      <c r="H8" s="80"/>
      <c r="I8" s="82"/>
      <c r="J8" s="84"/>
      <c r="K8" s="86"/>
      <c r="L8" s="88"/>
      <c r="M8" s="90"/>
      <c r="N8" s="59"/>
      <c r="O8" s="21"/>
      <c r="P8" s="17">
        <f>SUM(C8:M8)</f>
        <v>0</v>
      </c>
      <c r="Q8" s="15">
        <f>SUM(G8:M8)*5</f>
        <v>0</v>
      </c>
    </row>
    <row r="9" spans="1:18" ht="21.75" customHeight="1" x14ac:dyDescent="0.25">
      <c r="A9" s="141" t="s">
        <v>36</v>
      </c>
      <c r="B9" s="142"/>
      <c r="C9" s="142"/>
      <c r="D9" s="142"/>
      <c r="E9" s="143"/>
      <c r="F9" s="71"/>
      <c r="G9" s="60"/>
      <c r="H9" s="20"/>
      <c r="I9" s="20"/>
      <c r="J9" s="20"/>
      <c r="K9" s="59"/>
      <c r="L9" s="59"/>
      <c r="M9" s="20"/>
      <c r="N9" s="93"/>
      <c r="O9" s="94"/>
      <c r="P9" s="17">
        <f>SUM(N9:O9)</f>
        <v>0</v>
      </c>
      <c r="Q9" s="15">
        <f>SUM(N9:O9)*6</f>
        <v>0</v>
      </c>
    </row>
    <row r="10" spans="1:18" ht="21.75" customHeight="1" x14ac:dyDescent="0.25">
      <c r="A10" s="138" t="s">
        <v>37</v>
      </c>
      <c r="B10" s="139"/>
      <c r="C10" s="139"/>
      <c r="D10" s="139"/>
      <c r="E10" s="140"/>
      <c r="F10" s="39"/>
      <c r="G10" s="37">
        <f>SUM(G7-G8)</f>
        <v>0</v>
      </c>
      <c r="H10" s="3">
        <f t="shared" ref="H10:M10" si="0">SUM(H7-H8)</f>
        <v>0</v>
      </c>
      <c r="I10" s="50">
        <f t="shared" si="0"/>
        <v>0</v>
      </c>
      <c r="J10" s="55">
        <f t="shared" si="0"/>
        <v>0</v>
      </c>
      <c r="K10" s="58">
        <f t="shared" si="0"/>
        <v>0</v>
      </c>
      <c r="L10" s="64">
        <f t="shared" si="0"/>
        <v>0</v>
      </c>
      <c r="M10" s="4">
        <f t="shared" si="0"/>
        <v>0</v>
      </c>
      <c r="N10" s="62"/>
      <c r="O10" s="22"/>
      <c r="P10" s="17">
        <f>SUM(G10:M10)</f>
        <v>0</v>
      </c>
      <c r="Q10" s="15">
        <f>SUM(D10:M10)*5</f>
        <v>0</v>
      </c>
    </row>
    <row r="11" spans="1:18" ht="21.75" customHeight="1" thickBot="1" x14ac:dyDescent="0.3">
      <c r="A11" s="144" t="s">
        <v>38</v>
      </c>
      <c r="B11" s="145"/>
      <c r="C11" s="145"/>
      <c r="D11" s="145"/>
      <c r="E11" s="146"/>
      <c r="F11" s="40"/>
      <c r="G11" s="38"/>
      <c r="H11" s="24"/>
      <c r="I11" s="53"/>
      <c r="J11" s="53"/>
      <c r="K11" s="63"/>
      <c r="L11" s="63"/>
      <c r="M11" s="24"/>
      <c r="N11" s="65">
        <f>SUM(N7-N9)</f>
        <v>0</v>
      </c>
      <c r="O11" s="25">
        <f>SUM(O7-O9)</f>
        <v>0</v>
      </c>
      <c r="P11" s="26">
        <f>SUM(N11+O11)</f>
        <v>0</v>
      </c>
      <c r="Q11" s="27">
        <f>SUM(N11+O11)*6</f>
        <v>0</v>
      </c>
    </row>
    <row r="12" spans="1:18" ht="24.75" customHeight="1" x14ac:dyDescent="0.25">
      <c r="A12" s="147" t="s">
        <v>47</v>
      </c>
      <c r="B12" s="148"/>
      <c r="C12" s="148"/>
      <c r="D12" s="148"/>
      <c r="E12" s="149"/>
      <c r="F12" s="95"/>
      <c r="G12" s="96"/>
      <c r="H12" s="96"/>
      <c r="I12" s="97"/>
      <c r="J12" s="97"/>
      <c r="K12" s="98"/>
      <c r="L12" s="98"/>
      <c r="M12" s="96"/>
      <c r="N12" s="98"/>
      <c r="O12" s="99"/>
      <c r="P12" s="124"/>
      <c r="Q12" s="122">
        <f>SUM(F12:O13)</f>
        <v>0</v>
      </c>
    </row>
    <row r="13" spans="1:18" ht="24" customHeight="1" thickBot="1" x14ac:dyDescent="0.3">
      <c r="A13" s="150"/>
      <c r="B13" s="151"/>
      <c r="C13" s="151"/>
      <c r="D13" s="151"/>
      <c r="E13" s="152"/>
      <c r="F13" s="100"/>
      <c r="G13" s="101"/>
      <c r="H13" s="101"/>
      <c r="I13" s="102"/>
      <c r="J13" s="103"/>
      <c r="K13" s="104"/>
      <c r="L13" s="104"/>
      <c r="M13" s="101"/>
      <c r="N13" s="104"/>
      <c r="O13" s="105"/>
      <c r="P13" s="125"/>
      <c r="Q13" s="123"/>
    </row>
    <row r="14" spans="1:18" ht="17.25" customHeight="1" thickTop="1" thickBot="1" x14ac:dyDescent="0.3">
      <c r="A14" s="170" t="s">
        <v>7</v>
      </c>
      <c r="B14" s="171"/>
      <c r="C14" s="171"/>
      <c r="D14" s="171"/>
      <c r="E14" s="172"/>
      <c r="F14" s="28">
        <v>1</v>
      </c>
      <c r="G14" s="29">
        <v>5</v>
      </c>
      <c r="H14" s="29">
        <v>10</v>
      </c>
      <c r="I14" s="29">
        <v>20</v>
      </c>
      <c r="J14" s="29">
        <v>50</v>
      </c>
      <c r="K14" s="61">
        <v>100</v>
      </c>
      <c r="L14" s="61" t="s">
        <v>8</v>
      </c>
      <c r="M14" s="30" t="s">
        <v>9</v>
      </c>
      <c r="N14" s="33"/>
      <c r="O14" s="33"/>
      <c r="P14" s="126" t="s">
        <v>6</v>
      </c>
      <c r="Q14" s="127"/>
    </row>
    <row r="15" spans="1:18" ht="16.5" customHeight="1" thickTop="1" thickBot="1" x14ac:dyDescent="0.3">
      <c r="A15" s="173" t="s">
        <v>44</v>
      </c>
      <c r="B15" s="174"/>
      <c r="C15" s="174"/>
      <c r="D15" s="174"/>
      <c r="E15" s="175"/>
      <c r="F15" s="106"/>
      <c r="G15" s="96"/>
      <c r="H15" s="96"/>
      <c r="I15" s="97"/>
      <c r="J15" s="97"/>
      <c r="K15" s="107"/>
      <c r="L15" s="107"/>
      <c r="M15" s="112"/>
      <c r="N15" s="66"/>
      <c r="O15" s="32"/>
      <c r="P15" s="128">
        <f>SUM(F15:M15)</f>
        <v>0</v>
      </c>
      <c r="Q15" s="129"/>
      <c r="R15" s="18"/>
    </row>
    <row r="16" spans="1:18" ht="16.5" customHeight="1" thickBot="1" x14ac:dyDescent="0.3">
      <c r="A16" s="156" t="s">
        <v>45</v>
      </c>
      <c r="B16" s="157"/>
      <c r="C16" s="157"/>
      <c r="D16" s="157"/>
      <c r="E16" s="158"/>
      <c r="F16" s="108"/>
      <c r="G16" s="109"/>
      <c r="H16" s="109"/>
      <c r="I16" s="110"/>
      <c r="J16" s="110"/>
      <c r="K16" s="111"/>
      <c r="L16" s="111"/>
      <c r="M16" s="36"/>
      <c r="N16" s="67"/>
      <c r="O16" s="32"/>
      <c r="P16" s="130">
        <f>SUM(F16:M16)</f>
        <v>0</v>
      </c>
      <c r="Q16" s="131"/>
    </row>
    <row r="17" spans="1:17" ht="16.5" customHeight="1" thickBot="1" x14ac:dyDescent="0.3">
      <c r="A17" s="159" t="s">
        <v>46</v>
      </c>
      <c r="B17" s="160"/>
      <c r="C17" s="160"/>
      <c r="D17" s="160"/>
      <c r="E17" s="161"/>
      <c r="F17" s="35">
        <f>IF(F15&gt;0,F15-F16,0)</f>
        <v>0</v>
      </c>
      <c r="G17" s="19">
        <f t="shared" ref="G17:M17" si="1">IF(G15&gt;0,G15-G16,0)</f>
        <v>0</v>
      </c>
      <c r="H17" s="19">
        <f t="shared" si="1"/>
        <v>0</v>
      </c>
      <c r="I17" s="23">
        <f t="shared" si="1"/>
        <v>0</v>
      </c>
      <c r="J17" s="23">
        <f t="shared" si="1"/>
        <v>0</v>
      </c>
      <c r="K17" s="57">
        <f t="shared" si="1"/>
        <v>0</v>
      </c>
      <c r="L17" s="57">
        <f t="shared" si="1"/>
        <v>0</v>
      </c>
      <c r="M17" s="31">
        <f t="shared" si="1"/>
        <v>0</v>
      </c>
      <c r="N17" s="68"/>
      <c r="O17" s="34"/>
      <c r="P17" s="162">
        <f>SUM(F17:M17)</f>
        <v>0</v>
      </c>
      <c r="Q17" s="163"/>
    </row>
    <row r="18" spans="1:17" ht="15" thickTop="1" thickBot="1" x14ac:dyDescent="0.3">
      <c r="A18" s="154"/>
      <c r="B18" s="154"/>
      <c r="C18" s="154"/>
      <c r="D18" s="155"/>
      <c r="E18" s="155"/>
      <c r="F18" s="7"/>
      <c r="G18" s="7"/>
      <c r="H18" s="7"/>
      <c r="I18" s="52"/>
      <c r="J18" s="52"/>
      <c r="K18" s="51"/>
      <c r="L18" s="51"/>
      <c r="M18" s="7"/>
      <c r="N18" s="153"/>
      <c r="O18" s="153"/>
      <c r="P18" s="154"/>
      <c r="Q18" s="154"/>
    </row>
    <row r="19" spans="1:17" ht="33.75" customHeight="1" thickTop="1" thickBot="1" x14ac:dyDescent="0.3">
      <c r="A19" s="164"/>
      <c r="B19" s="165"/>
      <c r="C19" s="165"/>
      <c r="D19" s="165"/>
      <c r="E19" s="165"/>
      <c r="F19" s="165"/>
      <c r="G19" s="165"/>
      <c r="H19" s="165"/>
      <c r="I19" s="117" t="s">
        <v>48</v>
      </c>
      <c r="J19" s="117"/>
      <c r="K19" s="117"/>
      <c r="L19" s="117"/>
      <c r="M19" s="117"/>
      <c r="N19" s="117"/>
      <c r="O19" s="117"/>
      <c r="P19" s="117"/>
      <c r="Q19" s="114">
        <f>SUM(P8*5)+SUM(P9*6)</f>
        <v>0</v>
      </c>
    </row>
    <row r="20" spans="1:17" ht="33.75" customHeight="1" thickBot="1" x14ac:dyDescent="0.3">
      <c r="A20" s="166"/>
      <c r="B20" s="167"/>
      <c r="C20" s="167"/>
      <c r="D20" s="167"/>
      <c r="E20" s="167"/>
      <c r="F20" s="167"/>
      <c r="G20" s="167"/>
      <c r="H20" s="167"/>
      <c r="I20" s="118" t="s">
        <v>49</v>
      </c>
      <c r="J20" s="118"/>
      <c r="K20" s="118"/>
      <c r="L20" s="118"/>
      <c r="M20" s="118"/>
      <c r="N20" s="118"/>
      <c r="O20" s="118"/>
      <c r="P20" s="119"/>
      <c r="Q20" s="115">
        <f>P17</f>
        <v>0</v>
      </c>
    </row>
    <row r="21" spans="1:17" ht="33.75" customHeight="1" thickBot="1" x14ac:dyDescent="0.3">
      <c r="A21" s="168"/>
      <c r="B21" s="169"/>
      <c r="C21" s="169"/>
      <c r="D21" s="169"/>
      <c r="E21" s="169"/>
      <c r="F21" s="169"/>
      <c r="G21" s="169"/>
      <c r="H21" s="169"/>
      <c r="I21" s="120" t="s">
        <v>10</v>
      </c>
      <c r="J21" s="120"/>
      <c r="K21" s="120"/>
      <c r="L21" s="120"/>
      <c r="M21" s="120"/>
      <c r="N21" s="120"/>
      <c r="O21" s="120"/>
      <c r="P21" s="121"/>
      <c r="Q21" s="116">
        <f>Q19-Q20</f>
        <v>0</v>
      </c>
    </row>
    <row r="22" spans="1:17" ht="14.4" thickTop="1" x14ac:dyDescent="0.25"/>
  </sheetData>
  <sheetProtection selectLockedCells="1"/>
  <mergeCells count="37">
    <mergeCell ref="A19:H21"/>
    <mergeCell ref="A14:E14"/>
    <mergeCell ref="A15:E15"/>
    <mergeCell ref="A5:Q5"/>
    <mergeCell ref="A1:Q1"/>
    <mergeCell ref="A2:B2"/>
    <mergeCell ref="C2:I2"/>
    <mergeCell ref="J2:L2"/>
    <mergeCell ref="M2:Q2"/>
    <mergeCell ref="B3:I3"/>
    <mergeCell ref="A4:D4"/>
    <mergeCell ref="E4:I4"/>
    <mergeCell ref="M3:Q3"/>
    <mergeCell ref="J3:L3"/>
    <mergeCell ref="J4:L4"/>
    <mergeCell ref="M4:Q4"/>
    <mergeCell ref="A11:E11"/>
    <mergeCell ref="A12:E13"/>
    <mergeCell ref="N18:Q18"/>
    <mergeCell ref="A18:C18"/>
    <mergeCell ref="D18:E18"/>
    <mergeCell ref="A16:E16"/>
    <mergeCell ref="A17:E17"/>
    <mergeCell ref="P17:Q17"/>
    <mergeCell ref="A6:E6"/>
    <mergeCell ref="A7:E7"/>
    <mergeCell ref="A8:E8"/>
    <mergeCell ref="A9:E9"/>
    <mergeCell ref="A10:E10"/>
    <mergeCell ref="I19:P19"/>
    <mergeCell ref="I20:P20"/>
    <mergeCell ref="I21:P21"/>
    <mergeCell ref="Q12:Q13"/>
    <mergeCell ref="P12:P13"/>
    <mergeCell ref="P14:Q14"/>
    <mergeCell ref="P15:Q15"/>
    <mergeCell ref="P16:Q16"/>
  </mergeCells>
  <pageMargins left="0.25" right="0.25" top="0.75" bottom="0.75" header="0.3" footer="0.3"/>
  <pageSetup orientation="landscape" horizontalDpi="300" verticalDpi="300" r:id="rId1"/>
  <ignoredErrors>
    <ignoredError sqref="Q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291C9-0B03-441F-8BA7-D44023E2F358}">
  <dimension ref="A1:S25"/>
  <sheetViews>
    <sheetView workbookViewId="0">
      <selection activeCell="A5" sqref="A5:D5"/>
    </sheetView>
  </sheetViews>
  <sheetFormatPr defaultRowHeight="14.4" x14ac:dyDescent="0.3"/>
  <sheetData>
    <row r="1" spans="1:19" ht="21.6" thickBot="1" x14ac:dyDescent="0.35">
      <c r="A1" s="238" t="s">
        <v>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19" ht="23.25" customHeight="1" thickBot="1" x14ac:dyDescent="0.35">
      <c r="A2" s="215" t="s">
        <v>11</v>
      </c>
      <c r="B2" s="216"/>
      <c r="C2" s="216"/>
      <c r="D2" s="217"/>
      <c r="E2" s="215" t="s">
        <v>12</v>
      </c>
      <c r="F2" s="217"/>
      <c r="G2" s="215" t="s">
        <v>13</v>
      </c>
      <c r="H2" s="217"/>
      <c r="I2" s="215" t="s">
        <v>14</v>
      </c>
      <c r="J2" s="216"/>
      <c r="K2" s="217"/>
      <c r="L2" s="240" t="s">
        <v>15</v>
      </c>
      <c r="M2" s="240"/>
      <c r="N2" s="240"/>
      <c r="O2" s="240"/>
      <c r="P2" s="215" t="s">
        <v>42</v>
      </c>
      <c r="Q2" s="216"/>
      <c r="R2" s="216"/>
      <c r="S2" s="217"/>
    </row>
    <row r="3" spans="1:19" ht="27.75" customHeight="1" thickBot="1" x14ac:dyDescent="0.35">
      <c r="A3" s="226"/>
      <c r="B3" s="227"/>
      <c r="C3" s="227"/>
      <c r="D3" s="228"/>
      <c r="E3" s="227"/>
      <c r="F3" s="228"/>
      <c r="G3" s="229"/>
      <c r="H3" s="230"/>
      <c r="I3" s="224"/>
      <c r="J3" s="224"/>
      <c r="K3" s="231"/>
      <c r="L3" s="232"/>
      <c r="M3" s="233"/>
      <c r="N3" s="233"/>
      <c r="O3" s="234"/>
      <c r="P3" s="223"/>
      <c r="Q3" s="224"/>
      <c r="R3" s="224"/>
      <c r="S3" s="225"/>
    </row>
    <row r="4" spans="1:19" ht="27.75" customHeight="1" thickBot="1" x14ac:dyDescent="0.35">
      <c r="A4" s="226"/>
      <c r="B4" s="227"/>
      <c r="C4" s="227"/>
      <c r="D4" s="228"/>
      <c r="E4" s="227"/>
      <c r="F4" s="228"/>
      <c r="G4" s="229"/>
      <c r="H4" s="230"/>
      <c r="I4" s="224"/>
      <c r="J4" s="224"/>
      <c r="K4" s="231"/>
      <c r="L4" s="232"/>
      <c r="M4" s="233"/>
      <c r="N4" s="233"/>
      <c r="O4" s="234"/>
      <c r="P4" s="223"/>
      <c r="Q4" s="224"/>
      <c r="R4" s="224"/>
      <c r="S4" s="225"/>
    </row>
    <row r="5" spans="1:19" ht="27.75" customHeight="1" thickBot="1" x14ac:dyDescent="0.35">
      <c r="A5" s="226"/>
      <c r="B5" s="227"/>
      <c r="C5" s="227"/>
      <c r="D5" s="228"/>
      <c r="E5" s="227"/>
      <c r="F5" s="228"/>
      <c r="G5" s="229"/>
      <c r="H5" s="230"/>
      <c r="I5" s="224"/>
      <c r="J5" s="224"/>
      <c r="K5" s="231"/>
      <c r="L5" s="232"/>
      <c r="M5" s="233"/>
      <c r="N5" s="233"/>
      <c r="O5" s="234"/>
      <c r="P5" s="223"/>
      <c r="Q5" s="224"/>
      <c r="R5" s="224"/>
      <c r="S5" s="225"/>
    </row>
    <row r="6" spans="1:19" ht="27.75" customHeight="1" thickBot="1" x14ac:dyDescent="0.35">
      <c r="A6" s="226"/>
      <c r="B6" s="227"/>
      <c r="C6" s="227"/>
      <c r="D6" s="228"/>
      <c r="E6" s="227"/>
      <c r="F6" s="228"/>
      <c r="G6" s="229"/>
      <c r="H6" s="230"/>
      <c r="I6" s="224"/>
      <c r="J6" s="224"/>
      <c r="K6" s="231"/>
      <c r="L6" s="232"/>
      <c r="M6" s="233"/>
      <c r="N6" s="233"/>
      <c r="O6" s="234"/>
      <c r="P6" s="223"/>
      <c r="Q6" s="224"/>
      <c r="R6" s="224"/>
      <c r="S6" s="225"/>
    </row>
    <row r="7" spans="1:19" ht="27.75" customHeight="1" thickBot="1" x14ac:dyDescent="0.35">
      <c r="A7" s="226"/>
      <c r="B7" s="227"/>
      <c r="C7" s="227"/>
      <c r="D7" s="228"/>
      <c r="E7" s="227"/>
      <c r="F7" s="228"/>
      <c r="G7" s="229"/>
      <c r="H7" s="230"/>
      <c r="I7" s="224"/>
      <c r="J7" s="224"/>
      <c r="K7" s="231"/>
      <c r="L7" s="232"/>
      <c r="M7" s="233"/>
      <c r="N7" s="233"/>
      <c r="O7" s="234"/>
      <c r="P7" s="223"/>
      <c r="Q7" s="224"/>
      <c r="R7" s="224"/>
      <c r="S7" s="225"/>
    </row>
    <row r="8" spans="1:19" ht="27.75" customHeight="1" thickBot="1" x14ac:dyDescent="0.35">
      <c r="A8" s="226"/>
      <c r="B8" s="227"/>
      <c r="C8" s="227"/>
      <c r="D8" s="228"/>
      <c r="E8" s="227"/>
      <c r="F8" s="228"/>
      <c r="G8" s="229"/>
      <c r="H8" s="230"/>
      <c r="I8" s="224"/>
      <c r="J8" s="224"/>
      <c r="K8" s="231"/>
      <c r="L8" s="232"/>
      <c r="M8" s="233"/>
      <c r="N8" s="233"/>
      <c r="O8" s="234"/>
      <c r="P8" s="223"/>
      <c r="Q8" s="224"/>
      <c r="R8" s="224"/>
      <c r="S8" s="225"/>
    </row>
    <row r="9" spans="1:19" ht="27.75" customHeight="1" thickBot="1" x14ac:dyDescent="0.35">
      <c r="A9" s="226"/>
      <c r="B9" s="227"/>
      <c r="C9" s="227"/>
      <c r="D9" s="228"/>
      <c r="E9" s="227"/>
      <c r="F9" s="228"/>
      <c r="G9" s="229"/>
      <c r="H9" s="230"/>
      <c r="I9" s="224"/>
      <c r="J9" s="224"/>
      <c r="K9" s="231"/>
      <c r="L9" s="232"/>
      <c r="M9" s="233"/>
      <c r="N9" s="233"/>
      <c r="O9" s="234"/>
      <c r="P9" s="223"/>
      <c r="Q9" s="224"/>
      <c r="R9" s="224"/>
      <c r="S9" s="225"/>
    </row>
    <row r="10" spans="1:19" ht="27.75" customHeight="1" thickBot="1" x14ac:dyDescent="0.35">
      <c r="A10" s="226"/>
      <c r="B10" s="227"/>
      <c r="C10" s="227"/>
      <c r="D10" s="228"/>
      <c r="E10" s="227"/>
      <c r="F10" s="228"/>
      <c r="G10" s="229"/>
      <c r="H10" s="230"/>
      <c r="I10" s="224"/>
      <c r="J10" s="224"/>
      <c r="K10" s="231"/>
      <c r="L10" s="232"/>
      <c r="M10" s="233"/>
      <c r="N10" s="233"/>
      <c r="O10" s="234"/>
      <c r="P10" s="223"/>
      <c r="Q10" s="224"/>
      <c r="R10" s="224"/>
      <c r="S10" s="225"/>
    </row>
    <row r="11" spans="1:19" ht="27.75" customHeight="1" thickBot="1" x14ac:dyDescent="0.35">
      <c r="A11" s="199"/>
      <c r="B11" s="200"/>
      <c r="C11" s="200"/>
      <c r="D11" s="201"/>
      <c r="E11" s="200"/>
      <c r="F11" s="201"/>
      <c r="G11" s="229"/>
      <c r="H11" s="230"/>
      <c r="I11" s="224"/>
      <c r="J11" s="224"/>
      <c r="K11" s="231"/>
      <c r="L11" s="235"/>
      <c r="M11" s="236"/>
      <c r="N11" s="236"/>
      <c r="O11" s="237"/>
      <c r="P11" s="223"/>
      <c r="Q11" s="224"/>
      <c r="R11" s="224"/>
      <c r="S11" s="225"/>
    </row>
    <row r="12" spans="1:19" ht="27.75" customHeight="1" thickBot="1" x14ac:dyDescent="0.35">
      <c r="A12" s="226"/>
      <c r="B12" s="227"/>
      <c r="C12" s="227"/>
      <c r="D12" s="228"/>
      <c r="E12" s="227"/>
      <c r="F12" s="228"/>
      <c r="G12" s="229"/>
      <c r="H12" s="230"/>
      <c r="I12" s="224"/>
      <c r="J12" s="224"/>
      <c r="K12" s="231"/>
      <c r="L12" s="232"/>
      <c r="M12" s="233"/>
      <c r="N12" s="233"/>
      <c r="O12" s="234"/>
      <c r="P12" s="223"/>
      <c r="Q12" s="224"/>
      <c r="R12" s="224"/>
      <c r="S12" s="225"/>
    </row>
    <row r="13" spans="1:19" ht="21.75" customHeight="1" thickBot="1" x14ac:dyDescent="0.35">
      <c r="A13" s="208"/>
      <c r="B13" s="209"/>
      <c r="C13" s="209"/>
      <c r="D13" s="209"/>
      <c r="E13" s="209"/>
      <c r="F13" s="209"/>
      <c r="G13" s="209"/>
      <c r="H13" s="210"/>
      <c r="I13" s="212" t="s">
        <v>16</v>
      </c>
      <c r="J13" s="213"/>
      <c r="K13" s="214"/>
      <c r="L13" s="215">
        <f>SUM(J3:L12)</f>
        <v>0</v>
      </c>
      <c r="M13" s="216"/>
      <c r="N13" s="216"/>
      <c r="O13" s="217"/>
      <c r="P13" s="202">
        <f>SUM(P3:P12)</f>
        <v>0</v>
      </c>
      <c r="Q13" s="203"/>
      <c r="R13" s="203"/>
      <c r="S13" s="204"/>
    </row>
    <row r="14" spans="1:19" ht="21.75" customHeight="1" thickBot="1" x14ac:dyDescent="0.35">
      <c r="A14" s="176"/>
      <c r="B14" s="177"/>
      <c r="C14" s="177"/>
      <c r="D14" s="177"/>
      <c r="E14" s="177"/>
      <c r="F14" s="177"/>
      <c r="G14" s="177"/>
      <c r="H14" s="211"/>
      <c r="I14" s="218" t="s">
        <v>17</v>
      </c>
      <c r="J14" s="219"/>
      <c r="K14" s="220"/>
      <c r="L14" s="221">
        <f>SUM('Cookie Boothing Form'!P8+'Cookie Boothing Form'!P9-L13)-'Cookie Boothing Form'!F8</f>
        <v>0</v>
      </c>
      <c r="M14" s="221"/>
      <c r="N14" s="221"/>
      <c r="O14" s="222"/>
      <c r="P14" s="205">
        <f>'Cookie Boothing Form'!F8</f>
        <v>0</v>
      </c>
      <c r="Q14" s="206"/>
      <c r="R14" s="206"/>
      <c r="S14" s="207"/>
    </row>
    <row r="15" spans="1:19" ht="15.6" thickTop="1" thickBot="1" x14ac:dyDescent="0.35">
      <c r="A15" s="197"/>
      <c r="B15" s="197"/>
      <c r="C15" s="197"/>
      <c r="D15" s="197"/>
      <c r="E15" s="9"/>
      <c r="F15" s="9"/>
      <c r="G15" s="10"/>
      <c r="H15" s="197"/>
      <c r="I15" s="197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42" thickBot="1" x14ac:dyDescent="0.35">
      <c r="A16" s="198"/>
      <c r="B16" s="198"/>
      <c r="C16" s="198"/>
      <c r="D16" s="198"/>
      <c r="E16" s="198"/>
      <c r="F16" s="9"/>
      <c r="G16" s="1"/>
      <c r="H16" s="8"/>
      <c r="I16" s="8"/>
      <c r="J16" s="1"/>
      <c r="K16" s="1"/>
      <c r="L16" s="1"/>
      <c r="M16" s="1"/>
      <c r="N16" s="1"/>
      <c r="O16" s="1"/>
      <c r="P16" s="1"/>
      <c r="Q16" s="11" t="s">
        <v>18</v>
      </c>
      <c r="R16" s="113" t="s">
        <v>19</v>
      </c>
      <c r="S16" s="113" t="s">
        <v>20</v>
      </c>
    </row>
    <row r="17" spans="1:19" ht="15" thickBot="1" x14ac:dyDescent="0.35">
      <c r="A17" s="197"/>
      <c r="B17" s="197"/>
      <c r="C17" s="197"/>
      <c r="D17" s="197"/>
      <c r="E17" s="12"/>
      <c r="F17" s="12"/>
      <c r="G17" s="13"/>
      <c r="H17" s="197"/>
      <c r="I17" s="197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3.25" customHeight="1" thickBot="1" x14ac:dyDescent="0.35">
      <c r="A18" s="199" t="s">
        <v>21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1"/>
    </row>
    <row r="19" spans="1:19" ht="23.25" customHeight="1" thickBot="1" x14ac:dyDescent="0.35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6"/>
    </row>
    <row r="20" spans="1:19" ht="23.25" customHeight="1" thickBot="1" x14ac:dyDescent="0.35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6"/>
    </row>
    <row r="21" spans="1:19" ht="23.25" customHeight="1" thickBot="1" x14ac:dyDescent="0.35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6"/>
    </row>
    <row r="22" spans="1:19" ht="23.25" customHeight="1" thickBot="1" x14ac:dyDescent="0.35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6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 algorithmName="SHA-512" hashValue="ILi+qXG7Qmbeg2oGRPDA8It1peRwiZJs2QwCEEiZ2K7EaPWLhvxzz8gwa/M9593tP39PVpkIT7qWNloTR7NPLw==" saltValue="Tpm5gPALa7OrTCRVFQGbXQ==" spinCount="100000" sheet="1" objects="1" scenarios="1" selectLockedCells="1"/>
  <mergeCells count="84">
    <mergeCell ref="A1:S1"/>
    <mergeCell ref="A2:D2"/>
    <mergeCell ref="E2:F2"/>
    <mergeCell ref="G2:H2"/>
    <mergeCell ref="I2:K2"/>
    <mergeCell ref="L2:O2"/>
    <mergeCell ref="P2:S2"/>
    <mergeCell ref="P3:S3"/>
    <mergeCell ref="P4:S4"/>
    <mergeCell ref="A4:D4"/>
    <mergeCell ref="E4:F4"/>
    <mergeCell ref="G4:H4"/>
    <mergeCell ref="I4:K4"/>
    <mergeCell ref="L4:O4"/>
    <mergeCell ref="A3:D3"/>
    <mergeCell ref="E3:F3"/>
    <mergeCell ref="G3:H3"/>
    <mergeCell ref="I3:K3"/>
    <mergeCell ref="L3:O3"/>
    <mergeCell ref="P5:S5"/>
    <mergeCell ref="P6:S6"/>
    <mergeCell ref="A6:D6"/>
    <mergeCell ref="E6:F6"/>
    <mergeCell ref="G6:H6"/>
    <mergeCell ref="I6:K6"/>
    <mergeCell ref="L6:O6"/>
    <mergeCell ref="A5:D5"/>
    <mergeCell ref="E5:F5"/>
    <mergeCell ref="G5:H5"/>
    <mergeCell ref="I5:K5"/>
    <mergeCell ref="L5:O5"/>
    <mergeCell ref="P7:S7"/>
    <mergeCell ref="P8:S8"/>
    <mergeCell ref="A8:D8"/>
    <mergeCell ref="E8:F8"/>
    <mergeCell ref="G8:H8"/>
    <mergeCell ref="I8:K8"/>
    <mergeCell ref="L8:O8"/>
    <mergeCell ref="A7:D7"/>
    <mergeCell ref="E7:F7"/>
    <mergeCell ref="G7:H7"/>
    <mergeCell ref="I7:K7"/>
    <mergeCell ref="L7:O7"/>
    <mergeCell ref="P9:S9"/>
    <mergeCell ref="P10:S10"/>
    <mergeCell ref="A10:D10"/>
    <mergeCell ref="E10:F10"/>
    <mergeCell ref="G10:H10"/>
    <mergeCell ref="I10:K10"/>
    <mergeCell ref="L10:O10"/>
    <mergeCell ref="A9:D9"/>
    <mergeCell ref="E9:F9"/>
    <mergeCell ref="G9:H9"/>
    <mergeCell ref="I9:K9"/>
    <mergeCell ref="L9:O9"/>
    <mergeCell ref="P11:S11"/>
    <mergeCell ref="P12:S12"/>
    <mergeCell ref="A12:D12"/>
    <mergeCell ref="E12:F12"/>
    <mergeCell ref="G12:H12"/>
    <mergeCell ref="I12:K12"/>
    <mergeCell ref="L12:O12"/>
    <mergeCell ref="A11:D11"/>
    <mergeCell ref="E11:F11"/>
    <mergeCell ref="G11:H11"/>
    <mergeCell ref="I11:K11"/>
    <mergeCell ref="L11:O11"/>
    <mergeCell ref="P13:S13"/>
    <mergeCell ref="P14:S14"/>
    <mergeCell ref="A19:S19"/>
    <mergeCell ref="A20:S20"/>
    <mergeCell ref="A21:S21"/>
    <mergeCell ref="A13:H14"/>
    <mergeCell ref="I13:K13"/>
    <mergeCell ref="L13:O13"/>
    <mergeCell ref="I14:K14"/>
    <mergeCell ref="L14:O14"/>
    <mergeCell ref="A22:S22"/>
    <mergeCell ref="A15:D15"/>
    <mergeCell ref="H15:I15"/>
    <mergeCell ref="A16:E16"/>
    <mergeCell ref="A17:D17"/>
    <mergeCell ref="H17:I17"/>
    <mergeCell ref="A18:S18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DD42-6927-45E3-AC2B-48C029D32F58}">
  <dimension ref="A1:V21"/>
  <sheetViews>
    <sheetView workbookViewId="0">
      <selection activeCell="B7" sqref="B7:C18"/>
    </sheetView>
  </sheetViews>
  <sheetFormatPr defaultRowHeight="14.4" x14ac:dyDescent="0.3"/>
  <cols>
    <col min="1" max="1" width="26.44140625" customWidth="1"/>
    <col min="2" max="2" width="9.109375" customWidth="1"/>
    <col min="3" max="3" width="7.88671875" customWidth="1"/>
    <col min="4" max="4" width="9.109375" customWidth="1"/>
    <col min="5" max="5" width="7.6640625" customWidth="1"/>
    <col min="6" max="6" width="9.109375" customWidth="1"/>
    <col min="7" max="7" width="7.6640625" customWidth="1"/>
    <col min="8" max="8" width="9.109375" customWidth="1"/>
    <col min="9" max="9" width="7.6640625" customWidth="1"/>
    <col min="11" max="11" width="7.6640625" customWidth="1"/>
    <col min="13" max="13" width="7.6640625" customWidth="1"/>
    <col min="15" max="15" width="7.6640625" customWidth="1"/>
    <col min="17" max="17" width="7.6640625" customWidth="1"/>
    <col min="18" max="18" width="9.109375" customWidth="1"/>
    <col min="19" max="19" width="7.6640625" customWidth="1"/>
    <col min="21" max="21" width="7.6640625" customWidth="1"/>
    <col min="22" max="22" width="16.109375" customWidth="1"/>
  </cols>
  <sheetData>
    <row r="1" spans="1:22" ht="21" customHeight="1" thickBot="1" x14ac:dyDescent="0.35">
      <c r="A1" s="243" t="s">
        <v>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22" ht="27.75" customHeight="1" thickTop="1" thickBot="1" x14ac:dyDescent="0.35">
      <c r="A2" s="73" t="s">
        <v>0</v>
      </c>
      <c r="B2" s="248"/>
      <c r="C2" s="248"/>
      <c r="D2" s="248"/>
      <c r="E2" s="248"/>
      <c r="F2" s="248"/>
      <c r="G2" s="248"/>
      <c r="H2" s="248"/>
      <c r="I2" s="2"/>
      <c r="J2" s="319" t="s">
        <v>1</v>
      </c>
      <c r="K2" s="319"/>
      <c r="L2" s="319"/>
      <c r="M2" s="319"/>
      <c r="N2" s="248"/>
      <c r="O2" s="248"/>
      <c r="P2" s="248"/>
      <c r="Q2" s="248"/>
      <c r="R2" s="248"/>
      <c r="S2" s="248"/>
      <c r="T2" s="248"/>
      <c r="U2" s="248"/>
      <c r="V2" s="248"/>
    </row>
    <row r="3" spans="1:22" ht="29.25" customHeight="1" thickBot="1" x14ac:dyDescent="0.35">
      <c r="A3" s="73" t="s">
        <v>2</v>
      </c>
      <c r="B3" s="227"/>
      <c r="C3" s="227"/>
      <c r="D3" s="227"/>
      <c r="E3" s="227"/>
      <c r="F3" s="227"/>
      <c r="G3" s="227"/>
      <c r="H3" s="227"/>
      <c r="I3" s="2"/>
      <c r="J3" s="320" t="s">
        <v>3</v>
      </c>
      <c r="K3" s="320"/>
      <c r="L3" s="320"/>
      <c r="M3" s="320"/>
      <c r="N3" s="227"/>
      <c r="O3" s="227"/>
      <c r="P3" s="227"/>
      <c r="Q3" s="227"/>
      <c r="R3" s="227"/>
      <c r="S3" s="227"/>
      <c r="T3" s="227"/>
      <c r="U3" s="227"/>
      <c r="V3" s="227"/>
    </row>
    <row r="4" spans="1:22" ht="33.75" customHeight="1" thickBot="1" x14ac:dyDescent="0.35">
      <c r="A4" s="73" t="s">
        <v>4</v>
      </c>
      <c r="B4" s="227"/>
      <c r="C4" s="227"/>
      <c r="D4" s="227"/>
      <c r="E4" s="227"/>
      <c r="F4" s="227"/>
      <c r="G4" s="227"/>
      <c r="H4" s="227"/>
      <c r="I4" s="2"/>
      <c r="J4" s="320" t="s">
        <v>5</v>
      </c>
      <c r="K4" s="320"/>
      <c r="L4" s="320"/>
      <c r="M4" s="320"/>
      <c r="N4" s="227"/>
      <c r="O4" s="227"/>
      <c r="P4" s="227"/>
      <c r="Q4" s="227"/>
      <c r="R4" s="227"/>
      <c r="S4" s="227"/>
      <c r="T4" s="227"/>
      <c r="U4" s="227"/>
      <c r="V4" s="227"/>
    </row>
    <row r="5" spans="1:22" ht="15" thickBot="1" x14ac:dyDescent="0.3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75" customFormat="1" ht="45.75" customHeight="1" thickBot="1" x14ac:dyDescent="0.35">
      <c r="A6" s="245" t="s">
        <v>22</v>
      </c>
      <c r="B6" s="360" t="s">
        <v>23</v>
      </c>
      <c r="C6" s="360"/>
      <c r="D6" s="249" t="s">
        <v>25</v>
      </c>
      <c r="E6" s="249"/>
      <c r="F6" s="361" t="s">
        <v>26</v>
      </c>
      <c r="G6" s="361"/>
      <c r="H6" s="359" t="s">
        <v>27</v>
      </c>
      <c r="I6" s="359"/>
      <c r="J6" s="275" t="s">
        <v>28</v>
      </c>
      <c r="K6" s="275"/>
      <c r="L6" s="264" t="s">
        <v>29</v>
      </c>
      <c r="M6" s="264"/>
      <c r="N6" s="296" t="s">
        <v>30</v>
      </c>
      <c r="O6" s="296"/>
      <c r="P6" s="250" t="s">
        <v>31</v>
      </c>
      <c r="Q6" s="250"/>
      <c r="R6" s="318" t="s">
        <v>32</v>
      </c>
      <c r="S6" s="318"/>
      <c r="T6" s="307" t="s">
        <v>33</v>
      </c>
      <c r="U6" s="307"/>
      <c r="V6" s="74" t="s">
        <v>6</v>
      </c>
    </row>
    <row r="7" spans="1:22" x14ac:dyDescent="0.3">
      <c r="A7" s="246"/>
      <c r="B7" s="335"/>
      <c r="C7" s="336"/>
      <c r="D7" s="341"/>
      <c r="E7" s="342"/>
      <c r="F7" s="347"/>
      <c r="G7" s="348"/>
      <c r="H7" s="353"/>
      <c r="I7" s="354"/>
      <c r="J7" s="269"/>
      <c r="K7" s="270"/>
      <c r="L7" s="258"/>
      <c r="M7" s="259"/>
      <c r="N7" s="290"/>
      <c r="O7" s="291"/>
      <c r="P7" s="280"/>
      <c r="Q7" s="281"/>
      <c r="R7" s="312"/>
      <c r="S7" s="313"/>
      <c r="T7" s="301"/>
      <c r="U7" s="302"/>
      <c r="V7" s="251"/>
    </row>
    <row r="8" spans="1:22" x14ac:dyDescent="0.3">
      <c r="A8" s="246"/>
      <c r="B8" s="337"/>
      <c r="C8" s="338"/>
      <c r="D8" s="343"/>
      <c r="E8" s="344"/>
      <c r="F8" s="349"/>
      <c r="G8" s="350"/>
      <c r="H8" s="355"/>
      <c r="I8" s="356"/>
      <c r="J8" s="271"/>
      <c r="K8" s="272"/>
      <c r="L8" s="260"/>
      <c r="M8" s="261"/>
      <c r="N8" s="292"/>
      <c r="O8" s="293"/>
      <c r="P8" s="282"/>
      <c r="Q8" s="283"/>
      <c r="R8" s="314"/>
      <c r="S8" s="315"/>
      <c r="T8" s="303"/>
      <c r="U8" s="304"/>
      <c r="V8" s="252"/>
    </row>
    <row r="9" spans="1:22" x14ac:dyDescent="0.3">
      <c r="A9" s="246"/>
      <c r="B9" s="337"/>
      <c r="C9" s="338"/>
      <c r="D9" s="343"/>
      <c r="E9" s="344"/>
      <c r="F9" s="349"/>
      <c r="G9" s="350"/>
      <c r="H9" s="355"/>
      <c r="I9" s="356"/>
      <c r="J9" s="271"/>
      <c r="K9" s="272"/>
      <c r="L9" s="260"/>
      <c r="M9" s="261"/>
      <c r="N9" s="292"/>
      <c r="O9" s="293"/>
      <c r="P9" s="282"/>
      <c r="Q9" s="283"/>
      <c r="R9" s="314"/>
      <c r="S9" s="315"/>
      <c r="T9" s="303"/>
      <c r="U9" s="304"/>
      <c r="V9" s="252"/>
    </row>
    <row r="10" spans="1:22" x14ac:dyDescent="0.3">
      <c r="A10" s="246"/>
      <c r="B10" s="337"/>
      <c r="C10" s="338"/>
      <c r="D10" s="343"/>
      <c r="E10" s="344"/>
      <c r="F10" s="349"/>
      <c r="G10" s="350"/>
      <c r="H10" s="355"/>
      <c r="I10" s="356"/>
      <c r="J10" s="271"/>
      <c r="K10" s="272"/>
      <c r="L10" s="260"/>
      <c r="M10" s="261"/>
      <c r="N10" s="292"/>
      <c r="O10" s="293"/>
      <c r="P10" s="282"/>
      <c r="Q10" s="283"/>
      <c r="R10" s="314"/>
      <c r="S10" s="315"/>
      <c r="T10" s="303"/>
      <c r="U10" s="304"/>
      <c r="V10" s="252"/>
    </row>
    <row r="11" spans="1:22" x14ac:dyDescent="0.3">
      <c r="A11" s="246"/>
      <c r="B11" s="337"/>
      <c r="C11" s="338"/>
      <c r="D11" s="343"/>
      <c r="E11" s="344"/>
      <c r="F11" s="349"/>
      <c r="G11" s="350"/>
      <c r="H11" s="355"/>
      <c r="I11" s="356"/>
      <c r="J11" s="271"/>
      <c r="K11" s="272"/>
      <c r="L11" s="260"/>
      <c r="M11" s="261"/>
      <c r="N11" s="292"/>
      <c r="O11" s="293"/>
      <c r="P11" s="282"/>
      <c r="Q11" s="283"/>
      <c r="R11" s="314"/>
      <c r="S11" s="315"/>
      <c r="T11" s="303"/>
      <c r="U11" s="304"/>
      <c r="V11" s="252"/>
    </row>
    <row r="12" spans="1:22" x14ac:dyDescent="0.3">
      <c r="A12" s="246"/>
      <c r="B12" s="337"/>
      <c r="C12" s="338"/>
      <c r="D12" s="343"/>
      <c r="E12" s="344"/>
      <c r="F12" s="349"/>
      <c r="G12" s="350"/>
      <c r="H12" s="355"/>
      <c r="I12" s="356"/>
      <c r="J12" s="271"/>
      <c r="K12" s="272"/>
      <c r="L12" s="260"/>
      <c r="M12" s="261"/>
      <c r="N12" s="292"/>
      <c r="O12" s="293"/>
      <c r="P12" s="282"/>
      <c r="Q12" s="283"/>
      <c r="R12" s="314"/>
      <c r="S12" s="315"/>
      <c r="T12" s="303"/>
      <c r="U12" s="304"/>
      <c r="V12" s="252"/>
    </row>
    <row r="13" spans="1:22" x14ac:dyDescent="0.3">
      <c r="A13" s="246"/>
      <c r="B13" s="337"/>
      <c r="C13" s="338"/>
      <c r="D13" s="343"/>
      <c r="E13" s="344"/>
      <c r="F13" s="349"/>
      <c r="G13" s="350"/>
      <c r="H13" s="355"/>
      <c r="I13" s="356"/>
      <c r="J13" s="271"/>
      <c r="K13" s="272"/>
      <c r="L13" s="260"/>
      <c r="M13" s="261"/>
      <c r="N13" s="292"/>
      <c r="O13" s="293"/>
      <c r="P13" s="282"/>
      <c r="Q13" s="283"/>
      <c r="R13" s="314"/>
      <c r="S13" s="315"/>
      <c r="T13" s="303"/>
      <c r="U13" s="304"/>
      <c r="V13" s="252"/>
    </row>
    <row r="14" spans="1:22" x14ac:dyDescent="0.3">
      <c r="A14" s="246"/>
      <c r="B14" s="337"/>
      <c r="C14" s="338"/>
      <c r="D14" s="343"/>
      <c r="E14" s="344"/>
      <c r="F14" s="349"/>
      <c r="G14" s="350"/>
      <c r="H14" s="355"/>
      <c r="I14" s="356"/>
      <c r="J14" s="271"/>
      <c r="K14" s="272"/>
      <c r="L14" s="260"/>
      <c r="M14" s="261"/>
      <c r="N14" s="292"/>
      <c r="O14" s="293"/>
      <c r="P14" s="282"/>
      <c r="Q14" s="283"/>
      <c r="R14" s="314"/>
      <c r="S14" s="315"/>
      <c r="T14" s="303"/>
      <c r="U14" s="304"/>
      <c r="V14" s="252"/>
    </row>
    <row r="15" spans="1:22" x14ac:dyDescent="0.3">
      <c r="A15" s="246"/>
      <c r="B15" s="337"/>
      <c r="C15" s="338"/>
      <c r="D15" s="343"/>
      <c r="E15" s="344"/>
      <c r="F15" s="349"/>
      <c r="G15" s="350"/>
      <c r="H15" s="355"/>
      <c r="I15" s="356"/>
      <c r="J15" s="271"/>
      <c r="K15" s="272"/>
      <c r="L15" s="260"/>
      <c r="M15" s="261"/>
      <c r="N15" s="292"/>
      <c r="O15" s="293"/>
      <c r="P15" s="282"/>
      <c r="Q15" s="283"/>
      <c r="R15" s="314"/>
      <c r="S15" s="315"/>
      <c r="T15" s="303"/>
      <c r="U15" s="304"/>
      <c r="V15" s="252"/>
    </row>
    <row r="16" spans="1:22" x14ac:dyDescent="0.3">
      <c r="A16" s="246"/>
      <c r="B16" s="337"/>
      <c r="C16" s="338"/>
      <c r="D16" s="343"/>
      <c r="E16" s="344"/>
      <c r="F16" s="349"/>
      <c r="G16" s="350"/>
      <c r="H16" s="355"/>
      <c r="I16" s="356"/>
      <c r="J16" s="271"/>
      <c r="K16" s="272"/>
      <c r="L16" s="260"/>
      <c r="M16" s="261"/>
      <c r="N16" s="292"/>
      <c r="O16" s="293"/>
      <c r="P16" s="282"/>
      <c r="Q16" s="283"/>
      <c r="R16" s="314"/>
      <c r="S16" s="315"/>
      <c r="T16" s="303"/>
      <c r="U16" s="304"/>
      <c r="V16" s="252"/>
    </row>
    <row r="17" spans="1:22" x14ac:dyDescent="0.3">
      <c r="A17" s="246"/>
      <c r="B17" s="337"/>
      <c r="C17" s="338"/>
      <c r="D17" s="343"/>
      <c r="E17" s="344"/>
      <c r="F17" s="349"/>
      <c r="G17" s="350"/>
      <c r="H17" s="355"/>
      <c r="I17" s="356"/>
      <c r="J17" s="271"/>
      <c r="K17" s="272"/>
      <c r="L17" s="260"/>
      <c r="M17" s="261"/>
      <c r="N17" s="292"/>
      <c r="O17" s="293"/>
      <c r="P17" s="282"/>
      <c r="Q17" s="283"/>
      <c r="R17" s="314"/>
      <c r="S17" s="315"/>
      <c r="T17" s="303"/>
      <c r="U17" s="304"/>
      <c r="V17" s="252"/>
    </row>
    <row r="18" spans="1:22" ht="169.5" customHeight="1" thickBot="1" x14ac:dyDescent="0.35">
      <c r="A18" s="247"/>
      <c r="B18" s="339"/>
      <c r="C18" s="340"/>
      <c r="D18" s="345"/>
      <c r="E18" s="346"/>
      <c r="F18" s="351"/>
      <c r="G18" s="352"/>
      <c r="H18" s="357"/>
      <c r="I18" s="358"/>
      <c r="J18" s="273"/>
      <c r="K18" s="274"/>
      <c r="L18" s="262"/>
      <c r="M18" s="263"/>
      <c r="N18" s="294"/>
      <c r="O18" s="295"/>
      <c r="P18" s="284"/>
      <c r="Q18" s="285"/>
      <c r="R18" s="316"/>
      <c r="S18" s="317"/>
      <c r="T18" s="305"/>
      <c r="U18" s="306"/>
      <c r="V18" s="253"/>
    </row>
    <row r="19" spans="1:22" ht="24.75" customHeight="1" x14ac:dyDescent="0.3">
      <c r="A19" s="321" t="s">
        <v>43</v>
      </c>
      <c r="B19" s="323"/>
      <c r="C19" s="324"/>
      <c r="D19" s="362"/>
      <c r="E19" s="363"/>
      <c r="F19" s="327"/>
      <c r="G19" s="328"/>
      <c r="H19" s="331"/>
      <c r="I19" s="332"/>
      <c r="J19" s="265"/>
      <c r="K19" s="266"/>
      <c r="L19" s="254"/>
      <c r="M19" s="255"/>
      <c r="N19" s="286"/>
      <c r="O19" s="287"/>
      <c r="P19" s="276"/>
      <c r="Q19" s="277"/>
      <c r="R19" s="308"/>
      <c r="S19" s="309"/>
      <c r="T19" s="297"/>
      <c r="U19" s="298"/>
      <c r="V19" s="241"/>
    </row>
    <row r="20" spans="1:22" ht="36.75" customHeight="1" thickBot="1" x14ac:dyDescent="0.35">
      <c r="A20" s="322"/>
      <c r="B20" s="325"/>
      <c r="C20" s="326"/>
      <c r="D20" s="364"/>
      <c r="E20" s="365"/>
      <c r="F20" s="329"/>
      <c r="G20" s="330"/>
      <c r="H20" s="333"/>
      <c r="I20" s="334"/>
      <c r="J20" s="267"/>
      <c r="K20" s="268"/>
      <c r="L20" s="256"/>
      <c r="M20" s="257"/>
      <c r="N20" s="288"/>
      <c r="O20" s="289"/>
      <c r="P20" s="278"/>
      <c r="Q20" s="279"/>
      <c r="R20" s="310"/>
      <c r="S20" s="311"/>
      <c r="T20" s="299"/>
      <c r="U20" s="300"/>
      <c r="V20" s="242"/>
    </row>
    <row r="21" spans="1:22" ht="15" thickTop="1" x14ac:dyDescent="0.3"/>
  </sheetData>
  <sheetProtection algorithmName="SHA-512" hashValue="k5Vs5r/0d93DxHrUqW4gx5uIXA6mc15dDXXzqL4fQO2pwGdRB1/I5Na/w3xrPCpVIqHx5YisaQLWuDur/kkrLQ==" saltValue="wdQSuBzGjRWhJKXCFU8u9A==" spinCount="100000" sheet="1" objects="1" scenarios="1" selectLockedCells="1"/>
  <mergeCells count="44">
    <mergeCell ref="B3:H3"/>
    <mergeCell ref="B4:H4"/>
    <mergeCell ref="A19:A20"/>
    <mergeCell ref="B19:C20"/>
    <mergeCell ref="F19:G20"/>
    <mergeCell ref="H19:I20"/>
    <mergeCell ref="B7:C18"/>
    <mergeCell ref="D7:E18"/>
    <mergeCell ref="F7:G18"/>
    <mergeCell ref="H7:I18"/>
    <mergeCell ref="H6:I6"/>
    <mergeCell ref="B6:C6"/>
    <mergeCell ref="F6:G6"/>
    <mergeCell ref="D19:E20"/>
    <mergeCell ref="J2:M2"/>
    <mergeCell ref="J3:M3"/>
    <mergeCell ref="J4:M4"/>
    <mergeCell ref="N2:V2"/>
    <mergeCell ref="N3:V3"/>
    <mergeCell ref="N19:O20"/>
    <mergeCell ref="N7:O18"/>
    <mergeCell ref="N6:O6"/>
    <mergeCell ref="T19:U20"/>
    <mergeCell ref="T7:U18"/>
    <mergeCell ref="T6:U6"/>
    <mergeCell ref="R19:S20"/>
    <mergeCell ref="R7:S18"/>
    <mergeCell ref="R6:S6"/>
    <mergeCell ref="V19:V20"/>
    <mergeCell ref="A1:V1"/>
    <mergeCell ref="A6:A18"/>
    <mergeCell ref="B2:H2"/>
    <mergeCell ref="D6:E6"/>
    <mergeCell ref="P6:Q6"/>
    <mergeCell ref="N4:V4"/>
    <mergeCell ref="V7:V18"/>
    <mergeCell ref="L19:M20"/>
    <mergeCell ref="L7:M18"/>
    <mergeCell ref="L6:M6"/>
    <mergeCell ref="J19:K20"/>
    <mergeCell ref="J7:K18"/>
    <mergeCell ref="J6:K6"/>
    <mergeCell ref="P19:Q20"/>
    <mergeCell ref="P7:Q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49A873558CD409F658F389618E557" ma:contentTypeVersion="6248" ma:contentTypeDescription="Create a new document." ma:contentTypeScope="" ma:versionID="8ecd406c21bedc5a14bbc75e8a18c92f">
  <xsd:schema xmlns:xsd="http://www.w3.org/2001/XMLSchema" xmlns:xs="http://www.w3.org/2001/XMLSchema" xmlns:p="http://schemas.microsoft.com/office/2006/metadata/properties" xmlns:ns2="2ac3eeb1-a549-4afe-88b3-c509e9eca9a1" xmlns:ns3="7f11e76f-dd9d-46bb-bfe8-ef141a80f607" targetNamespace="http://schemas.microsoft.com/office/2006/metadata/properties" ma:root="true" ma:fieldsID="f54260a1e29b5b232578cdbce82b0c81" ns2:_="" ns3:_="">
    <xsd:import namespace="2ac3eeb1-a549-4afe-88b3-c509e9eca9a1"/>
    <xsd:import namespace="7f11e76f-dd9d-46bb-bfe8-ef141a80f6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3eeb1-a549-4afe-88b3-c509e9eca9a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1e76f-dd9d-46bb-bfe8-ef141a80f6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c3eeb1-a549-4afe-88b3-c509e9eca9a1">GSGLA-230914567-947044</_dlc_DocId>
    <_dlc_DocIdUrl xmlns="2ac3eeb1-a549-4afe-88b3-c509e9eca9a1">
      <Url>https://girlscoutsla.sharepoint.com/ProductProgram/_layouts/15/DocIdRedir.aspx?ID=GSGLA-230914567-947044</Url>
      <Description>GSGLA-230914567-947044</Description>
    </_dlc_DocIdUrl>
  </documentManagement>
</p:properties>
</file>

<file path=customXml/itemProps1.xml><?xml version="1.0" encoding="utf-8"?>
<ds:datastoreItem xmlns:ds="http://schemas.openxmlformats.org/officeDocument/2006/customXml" ds:itemID="{A8A454B7-C5BE-4D05-B66B-8BB3024804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82E04-1455-4852-959A-E7A25174D51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FE6FA4-E055-4ACE-A4E1-7A85E56D1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3eeb1-a549-4afe-88b3-c509e9eca9a1"/>
    <ds:schemaRef ds:uri="7f11e76f-dd9d-46bb-bfe8-ef141a80f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A5F0C2-AB4D-4A6F-9295-360942F53088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f11e76f-dd9d-46bb-bfe8-ef141a80f607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2ac3eeb1-a549-4afe-88b3-c509e9eca9a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Cookie Boothing Form</vt:lpstr>
      <vt:lpstr>Girls-Pkg Alloc Wksht</vt:lpstr>
      <vt:lpstr>Cookie Boothing Form Worksheet</vt:lpstr>
    </vt:vector>
  </TitlesOfParts>
  <Company>TechMD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Sollow</dc:creator>
  <cp:lastModifiedBy>Stephanie Sollow</cp:lastModifiedBy>
  <cp:lastPrinted>2021-08-18T17:16:48Z</cp:lastPrinted>
  <dcterms:created xsi:type="dcterms:W3CDTF">2019-01-30T20:41:31Z</dcterms:created>
  <dcterms:modified xsi:type="dcterms:W3CDTF">2021-11-03T18:25:57Z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0x010100D6049A873558CD409F658F389618E557</vt:lpwstr>
  </property>
  <property fmtid="{D5CDD505-2E9C-101B-9397-08002B2CF9AE}" pid="3" name="AuthorIds_UIVersion_512">
    <vt:lpwstr>172</vt:lpwstr>
  </property>
  <property fmtid="{D5CDD505-2E9C-101B-9397-08002B2CF9AE}" pid="4" name="_dlc_DocIdItemGuid">
    <vt:lpwstr>3ee5525a-b751-4125-a442-db43b25169aa</vt:lpwstr>
  </property>
</Properties>
</file>